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<sst xmlns="http://schemas.openxmlformats.org/spreadsheetml/2006/main" count="337" uniqueCount="171">
  <si>
    <t>At  km</t>
  </si>
  <si>
    <t>Turn</t>
  </si>
  <si>
    <t>onto  ROUTE</t>
  </si>
  <si>
    <t xml:space="preserve"> then   Go km</t>
  </si>
  <si>
    <t xml:space="preserve">START-- Tim Horton's </t>
  </si>
  <si>
    <t>R</t>
  </si>
  <si>
    <t>CHEMAINUS (continue north)</t>
  </si>
  <si>
    <t>HWY #1 @ Deloume, Mill Bay</t>
  </si>
  <si>
    <t>HWY #1 to Nanaimo (@ lights)</t>
  </si>
  <si>
    <t xml:space="preserve">TRANSFER BEACH </t>
  </si>
  <si>
    <t>South through parking lot</t>
  </si>
  <si>
    <t>L</t>
  </si>
  <si>
    <t>OYSTER BAY  at Art Gallery sign)</t>
  </si>
  <si>
    <t>Frontage road to Deloume</t>
  </si>
  <si>
    <t>LUDLOW (@ stop)</t>
  </si>
  <si>
    <t>ROUTE 1 (@ lights)</t>
  </si>
  <si>
    <t>SO</t>
  </si>
  <si>
    <t>ROCKY CREEK</t>
  </si>
  <si>
    <t>KILMALU (first right)</t>
  </si>
  <si>
    <t>Stop sign</t>
  </si>
  <si>
    <t>TELEGRAPH (first left)</t>
  </si>
  <si>
    <t>HWY #1 (on ramp) (north)</t>
  </si>
  <si>
    <t>CHERRY POINT (to Winery)</t>
  </si>
  <si>
    <t>pass Cedar Road junction on right</t>
  </si>
  <si>
    <t>BL</t>
  </si>
  <si>
    <t>CHERRY POINT (@ Fairbanks)</t>
  </si>
  <si>
    <t>NANAIMO RIVER (off ramp) (Fry Rd.)</t>
  </si>
  <si>
    <t>COWICHAN BAY (@ stop)</t>
  </si>
  <si>
    <t>CO</t>
  </si>
  <si>
    <t>NANAIMO RIVER (over RR tracks)</t>
  </si>
  <si>
    <t>Back-roads-400</t>
  </si>
  <si>
    <t>TZOUHALEM (@ lawn tennis club)</t>
  </si>
  <si>
    <t>SOUTH FORK</t>
  </si>
  <si>
    <t>MAPLE BAY (@ roundabout)</t>
  </si>
  <si>
    <t>NANAIMO LAKES</t>
  </si>
  <si>
    <r>
      <t xml:space="preserve">HERD (to Crofton; </t>
    </r>
    <r>
      <rPr>
        <sz val="12"/>
        <color indexed="10"/>
        <rFont val="Arial"/>
        <family val="2"/>
      </rPr>
      <t>not down to sea</t>
    </r>
    <r>
      <rPr>
        <sz val="12"/>
        <rFont val="Arial"/>
        <family val="2"/>
      </rPr>
      <t>)</t>
    </r>
  </si>
  <si>
    <t>HAREWOOD (@ 4-way stop)</t>
  </si>
  <si>
    <t>RICHARDS (to Pastula Farms)</t>
  </si>
  <si>
    <t>BRUCE (@ stop)</t>
  </si>
  <si>
    <t>WESTHOLME (@Stop) (no sign)</t>
  </si>
  <si>
    <t>PINE (@ lights)</t>
  </si>
  <si>
    <t>CHEMAINUS (@ Mt. Sicker)</t>
  </si>
  <si>
    <t>WENTWORTH (first right)</t>
  </si>
  <si>
    <t>CHEMAINUS (@ roundabout)</t>
  </si>
  <si>
    <t>MACHLEARY (@ stop)</t>
  </si>
  <si>
    <t>WALL (@ lights)</t>
  </si>
  <si>
    <t>CONTROL #1 -- Subway</t>
  </si>
  <si>
    <t>BRADLEY (@T)</t>
  </si>
  <si>
    <t>9734 Chemainus (@ Mill)</t>
  </si>
  <si>
    <t>MILLSTONE (no choice)</t>
  </si>
  <si>
    <t>Chemainus</t>
  </si>
  <si>
    <t>St. GEORGE (@Stop)</t>
  </si>
  <si>
    <t>Cross Terminal (Hwy 19A)</t>
  </si>
  <si>
    <t>DOLPHIN</t>
  </si>
  <si>
    <t>PRINCESS ROYAL</t>
  </si>
  <si>
    <t>DAVENHAM</t>
  </si>
  <si>
    <t>ESTEVAN (follow main road)</t>
  </si>
  <si>
    <t>STEWART (left curve)</t>
  </si>
  <si>
    <t>DEPARTURE BAY (@Stop)</t>
  </si>
  <si>
    <t>NORTHWEST BAY (@ yield)</t>
  </si>
  <si>
    <t>HAMMOND BAY (@lights)</t>
  </si>
  <si>
    <t>FRANKLIN'S GULL (no choice)</t>
  </si>
  <si>
    <t>BRICKYARD (@clinic)</t>
  </si>
  <si>
    <t>HWY 19A (into Parksville)</t>
  </si>
  <si>
    <t>WALDBANK (@ stop)</t>
  </si>
  <si>
    <t>PIONEER (1st R after bridge) (no sign)</t>
  </si>
  <si>
    <t>DOVER (@McGirr)</t>
  </si>
  <si>
    <t>McVICKERS N (@ QF)</t>
  </si>
  <si>
    <t>DICKINSON (@ lights)</t>
  </si>
  <si>
    <t>cross HWY 19A (@ lights)</t>
  </si>
  <si>
    <t>LANTZVILLE (@ stop)</t>
  </si>
  <si>
    <t xml:space="preserve">McVICKERS </t>
  </si>
  <si>
    <t>HWY 19 (@ yield)</t>
  </si>
  <si>
    <t>STANFORD (@ 4-way stop)</t>
  </si>
  <si>
    <t>NORTHWEST BAY (@ Petrocan)</t>
  </si>
  <si>
    <t>CORFIELD (@ 4-way stop)</t>
  </si>
  <si>
    <t>POWDER POINT (after RR tracks)</t>
  </si>
  <si>
    <t>DESPARD</t>
  </si>
  <si>
    <t>FAIRWINDS (@ 4-way stop)</t>
  </si>
  <si>
    <t>ALBERNI HWY (4A) (@ lights)</t>
  </si>
  <si>
    <t>DOLPHIN (left bend @ 2nd Andover)</t>
  </si>
  <si>
    <t>BELLVUE @ Petmania)</t>
  </si>
  <si>
    <t>RUFFELS (@ no through)</t>
  </si>
  <si>
    <t>LEFFLER (no choice)</t>
  </si>
  <si>
    <t xml:space="preserve">CONTROL #2-- </t>
  </si>
  <si>
    <t>GRAFTON (@ 4-way stop)</t>
  </si>
  <si>
    <t>Schooner Cove,</t>
  </si>
  <si>
    <t>PRATT (@ no exit)</t>
  </si>
  <si>
    <t xml:space="preserve">Nanoose Bay, 3521 Dolphin Dr., </t>
  </si>
  <si>
    <t>ALBERNI HWY (4A) (@ stop)</t>
  </si>
  <si>
    <t>STAFFED</t>
  </si>
  <si>
    <t>HILLIERS</t>
  </si>
  <si>
    <t>MEMORIAL (@ stop)(to Qualicum)</t>
  </si>
  <si>
    <t>ISLAND HWY (19A)(@ Stop) (North)</t>
  </si>
  <si>
    <t>VANDENOUK (@ left bend)</t>
  </si>
  <si>
    <t>HARBY (no choice)</t>
  </si>
  <si>
    <t>Control #3 -- Store/Petrocan</t>
  </si>
  <si>
    <t>PHILLIP (@ right bend)</t>
  </si>
  <si>
    <t>Buckley Bay</t>
  </si>
  <si>
    <t>AULDS (@ Stop)</t>
  </si>
  <si>
    <t>AULDS (first right))</t>
  </si>
  <si>
    <t>ISLAND HWY (South) (@ lights)</t>
  </si>
  <si>
    <t>cross over Nanaimo Parkway</t>
  </si>
  <si>
    <t>AULDS</t>
  </si>
  <si>
    <t>Control #4 -- Tim Horton's</t>
  </si>
  <si>
    <t>METRAL (@ light)</t>
  </si>
  <si>
    <t>490 Island Hwy, Parksville</t>
  </si>
  <si>
    <t>DOUMONT (to Pleasant Valley)</t>
  </si>
  <si>
    <t>BIGGS (T @ Weigles)</t>
  </si>
  <si>
    <t>ISLAND HWY (19A) (South)</t>
  </si>
  <si>
    <t>JINGLE POT (@ stop)</t>
  </si>
  <si>
    <t>INDUSTRIAL WAY</t>
  </si>
  <si>
    <t>cross over HWY 19</t>
  </si>
  <si>
    <t>FRANKLIN'S GULL</t>
  </si>
  <si>
    <t>JINGLE POT</t>
  </si>
  <si>
    <t>cross Hwy 19A (@ lights)</t>
  </si>
  <si>
    <t>THIRD</t>
  </si>
  <si>
    <t>WAKESIAH @lights)</t>
  </si>
  <si>
    <t>NORTHWEST BAY</t>
  </si>
  <si>
    <t>SIXTH (no choice)</t>
  </si>
  <si>
    <t>ISLAND HWY (19A) (South @ lights)</t>
  </si>
  <si>
    <t>CAPILANO (@ Pedestrian overpass)</t>
  </si>
  <si>
    <t>TENTH</t>
  </si>
  <si>
    <t>top hill -- over RR tracks -- left bend</t>
  </si>
  <si>
    <t>TRANSCANADA (@ lights)</t>
  </si>
  <si>
    <t>WESTWIND (right bend - no choice)</t>
  </si>
  <si>
    <r>
      <t>cross 2 lanes (</t>
    </r>
    <r>
      <rPr>
        <sz val="12"/>
        <color indexed="10"/>
        <rFont val="Arial"/>
        <family val="2"/>
      </rPr>
      <t>CAUTION!</t>
    </r>
    <r>
      <rPr>
        <sz val="12"/>
        <rFont val="Arial"/>
        <family val="2"/>
      </rPr>
      <t>)</t>
    </r>
  </si>
  <si>
    <t>NORTHWIND (@ Stop)</t>
  </si>
  <si>
    <t>CEDAR (@ lights)</t>
  </si>
  <si>
    <t>SUPERIOR (@ T) (hidden sign)</t>
  </si>
  <si>
    <t>HARMAC (after bridge)</t>
  </si>
  <si>
    <t>MACMILLAN (@ 3-way stop)</t>
  </si>
  <si>
    <t>COWICHAN LAKE (@ roundabout)</t>
  </si>
  <si>
    <t>HOLDEN-CORSO (@Gas &amp; Go )</t>
  </si>
  <si>
    <t>GOVERNMENT (near Esso)</t>
  </si>
  <si>
    <t>WOOBANK (@ Powder Coaters)</t>
  </si>
  <si>
    <t>ALLENBY (@ light)</t>
  </si>
  <si>
    <t>CEDAR (pass Yellow Point on left)</t>
  </si>
  <si>
    <t>ALLENBY (@ 4-way) (after bridge)</t>
  </si>
  <si>
    <t>QUENNELL (@ Cedar Hall)</t>
  </si>
  <si>
    <t>KOKSILAH (first right)</t>
  </si>
  <si>
    <t>YELLOW POINT (@ stop)</t>
  </si>
  <si>
    <t>COWICHAN Stn. (after RR bridge)</t>
  </si>
  <si>
    <t>CEDAR (@ Gas N Go/Chuckwagon)</t>
  </si>
  <si>
    <t>KOKSILAH (no sign) (@ Stop)</t>
  </si>
  <si>
    <t>TRANS CANADA (@ lights)</t>
  </si>
  <si>
    <t xml:space="preserve">R </t>
  </si>
  <si>
    <t>LAKESIDE</t>
  </si>
  <si>
    <t>cross Hillbank (@ 4-way stop)</t>
  </si>
  <si>
    <t>Control # 5 -- 7-11</t>
  </si>
  <si>
    <t>435 Esplanade (Hwy #1)</t>
  </si>
  <si>
    <t>to Hwy #1 (@ stop)</t>
  </si>
  <si>
    <t>(@ Gatacre)</t>
  </si>
  <si>
    <t>TRANS-CANADA (Hwy #1) (@ lights)</t>
  </si>
  <si>
    <t>Ladysmith</t>
  </si>
  <si>
    <t>COBBLE HILL (@ lights)</t>
  </si>
  <si>
    <t>SHAWNIGAN LAKE (@ school)</t>
  </si>
  <si>
    <t>TRANS CANADA (Hwy #1)</t>
  </si>
  <si>
    <t>CAMERON-TAGGART (to winery)</t>
  </si>
  <si>
    <t>CHEMAINUS (@ light)</t>
  </si>
  <si>
    <t>SHAWNIGAN-MILL BAY (@ Stop)</t>
  </si>
  <si>
    <t>HWY #1 (@ lights)</t>
  </si>
  <si>
    <t>BR</t>
  </si>
  <si>
    <t>Mt. SICKER</t>
  </si>
  <si>
    <t>DELOUME</t>
  </si>
  <si>
    <t>TRANS CANADA (@ light @ Tempo)</t>
  </si>
  <si>
    <t>SOMENOS (To Goldfish Farm)</t>
  </si>
  <si>
    <t>FINISH -- Tim Horton's -- Mill Bay</t>
  </si>
  <si>
    <t>cross Cowichan Valley Hwy (18)</t>
  </si>
  <si>
    <t>!!! CONGRATULATIONS !!!</t>
  </si>
  <si>
    <t>SOMENOS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</si>
</sst>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5" fontId="0" fillId="0" borderId="0" xfId="20" applyNumberFormat="1" applyAlignment="1">
      <alignment horizontal="right"/>
      <protection/>
    </xf>
    <xf numFmtId="166" fontId="0" fillId="0" borderId="0" xfId="20" applyNumberFormat="1" applyAlignment="1">
      <alignment horizontal="center"/>
      <protection/>
    </xf>
    <xf numFmtId="166" fontId="0" fillId="0" borderId="0" xfId="20" applyNumberFormat="1" applyAlignment="1">
      <alignment horizontal="left"/>
      <protection/>
    </xf>
    <xf numFmtId="164" fontId="0" fillId="0" borderId="0" xfId="20">
      <alignment/>
      <protection/>
    </xf>
    <xf numFmtId="165" fontId="0" fillId="2" borderId="1" xfId="20" applyNumberFormat="1" applyFont="1" applyFill="1" applyBorder="1" applyAlignment="1">
      <alignment horizontal="right" textRotation="90" wrapText="1"/>
      <protection/>
    </xf>
    <xf numFmtId="166" fontId="0" fillId="2" borderId="2" xfId="20" applyNumberFormat="1" applyFont="1" applyFill="1" applyBorder="1" applyAlignment="1">
      <alignment horizontal="center" textRotation="90"/>
      <protection/>
    </xf>
    <xf numFmtId="166" fontId="0" fillId="2" borderId="3" xfId="20" applyNumberFormat="1" applyFont="1" applyFill="1" applyBorder="1" applyAlignment="1">
      <alignment horizontal="center" wrapText="1"/>
      <protection/>
    </xf>
    <xf numFmtId="165" fontId="0" fillId="2" borderId="4" xfId="20" applyNumberFormat="1" applyFont="1" applyFill="1" applyBorder="1" applyAlignment="1">
      <alignment horizontal="center" textRotation="90" wrapText="1"/>
      <protection/>
    </xf>
    <xf numFmtId="165" fontId="1" fillId="0" borderId="5" xfId="20" applyNumberFormat="1" applyFont="1" applyBorder="1" applyAlignment="1">
      <alignment horizontal="right"/>
      <protection/>
    </xf>
    <xf numFmtId="166" fontId="1" fillId="0" borderId="6" xfId="20" applyNumberFormat="1" applyFont="1" applyBorder="1" applyAlignment="1">
      <alignment horizontal="center"/>
      <protection/>
    </xf>
    <xf numFmtId="165" fontId="1" fillId="0" borderId="6" xfId="20" applyNumberFormat="1" applyFont="1" applyBorder="1" applyAlignment="1">
      <alignment horizontal="right"/>
      <protection/>
    </xf>
    <xf numFmtId="164" fontId="2" fillId="0" borderId="6" xfId="20" applyFont="1" applyBorder="1">
      <alignment/>
      <protection/>
    </xf>
    <xf numFmtId="165" fontId="2" fillId="0" borderId="6" xfId="20" applyNumberFormat="1" applyFont="1" applyBorder="1" applyAlignment="1">
      <alignment horizontal="right"/>
      <protection/>
    </xf>
    <xf numFmtId="166" fontId="2" fillId="0" borderId="6" xfId="20" applyNumberFormat="1" applyFont="1" applyBorder="1" applyAlignment="1">
      <alignment horizontal="center"/>
      <protection/>
    </xf>
    <xf numFmtId="166" fontId="2" fillId="0" borderId="6" xfId="20" applyNumberFormat="1" applyFont="1" applyBorder="1" applyAlignment="1">
      <alignment horizontal="left"/>
      <protection/>
    </xf>
    <xf numFmtId="165" fontId="2" fillId="0" borderId="7" xfId="20" applyNumberFormat="1" applyFont="1" applyBorder="1" applyAlignment="1">
      <alignment horizontal="right"/>
      <protection/>
    </xf>
    <xf numFmtId="166" fontId="0" fillId="0" borderId="0" xfId="20" applyNumberFormat="1" applyBorder="1" applyAlignment="1">
      <alignment horizontal="center"/>
      <protection/>
    </xf>
    <xf numFmtId="166" fontId="0" fillId="0" borderId="0" xfId="20" applyNumberFormat="1" applyBorder="1" applyAlignment="1">
      <alignment horizontal="left"/>
      <protection/>
    </xf>
    <xf numFmtId="165" fontId="0" fillId="0" borderId="0" xfId="20" applyNumberFormat="1" applyBorder="1" applyAlignment="1">
      <alignment horizontal="right"/>
      <protection/>
    </xf>
    <xf numFmtId="165" fontId="1" fillId="0" borderId="8" xfId="20" applyNumberFormat="1" applyFont="1" applyBorder="1" applyAlignment="1">
      <alignment horizontal="right"/>
      <protection/>
    </xf>
    <xf numFmtId="166" fontId="1" fillId="0" borderId="9" xfId="20" applyNumberFormat="1" applyFont="1" applyBorder="1" applyAlignment="1">
      <alignment horizontal="center"/>
      <protection/>
    </xf>
    <xf numFmtId="165" fontId="1" fillId="0" borderId="9" xfId="20" applyNumberFormat="1" applyFont="1" applyBorder="1" applyAlignment="1">
      <alignment horizontal="right"/>
      <protection/>
    </xf>
    <xf numFmtId="164" fontId="2" fillId="0" borderId="9" xfId="20" applyFont="1" applyBorder="1">
      <alignment/>
      <protection/>
    </xf>
    <xf numFmtId="165" fontId="2" fillId="0" borderId="9" xfId="20" applyNumberFormat="1" applyFont="1" applyBorder="1" applyAlignment="1">
      <alignment horizontal="right"/>
      <protection/>
    </xf>
    <xf numFmtId="166" fontId="2" fillId="0" borderId="9" xfId="20" applyNumberFormat="1" applyFont="1" applyBorder="1" applyAlignment="1">
      <alignment horizontal="center"/>
      <protection/>
    </xf>
    <xf numFmtId="166" fontId="2" fillId="0" borderId="9" xfId="20" applyNumberFormat="1" applyFont="1" applyBorder="1" applyAlignment="1">
      <alignment horizontal="left"/>
      <protection/>
    </xf>
    <xf numFmtId="165" fontId="2" fillId="0" borderId="10" xfId="20" applyNumberFormat="1" applyFont="1" applyBorder="1" applyAlignment="1">
      <alignment horizontal="right"/>
      <protection/>
    </xf>
    <xf numFmtId="165" fontId="2" fillId="0" borderId="8" xfId="20" applyNumberFormat="1" applyFont="1" applyBorder="1" applyAlignment="1">
      <alignment horizontal="right"/>
      <protection/>
    </xf>
    <xf numFmtId="164" fontId="0" fillId="0" borderId="0" xfId="20" applyBorder="1" applyAlignment="1">
      <alignment horizontal="center"/>
      <protection/>
    </xf>
    <xf numFmtId="164" fontId="0" fillId="0" borderId="0" xfId="20" applyBorder="1">
      <alignment/>
      <protection/>
    </xf>
    <xf numFmtId="165" fontId="2" fillId="2" borderId="8" xfId="20" applyNumberFormat="1" applyFont="1" applyFill="1" applyBorder="1" applyAlignment="1">
      <alignment horizontal="right" textRotation="90" wrapText="1"/>
      <protection/>
    </xf>
    <xf numFmtId="166" fontId="2" fillId="2" borderId="9" xfId="20" applyNumberFormat="1" applyFont="1" applyFill="1" applyBorder="1" applyAlignment="1">
      <alignment horizontal="center" textRotation="90"/>
      <protection/>
    </xf>
    <xf numFmtId="166" fontId="2" fillId="2" borderId="9" xfId="20" applyNumberFormat="1" applyFont="1" applyFill="1" applyBorder="1" applyAlignment="1">
      <alignment horizontal="center" wrapText="1"/>
      <protection/>
    </xf>
    <xf numFmtId="165" fontId="2" fillId="2" borderId="9" xfId="20" applyNumberFormat="1" applyFont="1" applyFill="1" applyBorder="1" applyAlignment="1">
      <alignment horizontal="center" textRotation="90" wrapText="1"/>
      <protection/>
    </xf>
    <xf numFmtId="165" fontId="2" fillId="2" borderId="9" xfId="20" applyNumberFormat="1" applyFont="1" applyFill="1" applyBorder="1" applyAlignment="1">
      <alignment horizontal="right" textRotation="90" wrapText="1"/>
      <protection/>
    </xf>
    <xf numFmtId="165" fontId="2" fillId="2" borderId="10" xfId="20" applyNumberFormat="1" applyFont="1" applyFill="1" applyBorder="1" applyAlignment="1">
      <alignment horizontal="center" textRotation="90" wrapText="1"/>
      <protection/>
    </xf>
    <xf numFmtId="166" fontId="2" fillId="0" borderId="9" xfId="20" applyNumberFormat="1" applyFont="1" applyBorder="1" applyAlignment="1" applyProtection="1">
      <alignment horizontal="center"/>
      <protection locked="0"/>
    </xf>
    <xf numFmtId="166" fontId="2" fillId="0" borderId="9" xfId="20" applyNumberFormat="1" applyFont="1" applyBorder="1" applyAlignment="1" applyProtection="1">
      <alignment horizontal="left"/>
      <protection locked="0"/>
    </xf>
    <xf numFmtId="165" fontId="2" fillId="0" borderId="10" xfId="20" applyNumberFormat="1" applyFont="1" applyBorder="1" applyAlignment="1" applyProtection="1">
      <alignment horizontal="right"/>
      <protection locked="0"/>
    </xf>
    <xf numFmtId="164" fontId="0" fillId="0" borderId="11" xfId="20" applyBorder="1">
      <alignment/>
      <protection/>
    </xf>
    <xf numFmtId="164" fontId="0" fillId="0" borderId="12" xfId="20" applyBorder="1">
      <alignment/>
      <protection/>
    </xf>
    <xf numFmtId="165" fontId="2" fillId="0" borderId="9" xfId="20" applyNumberFormat="1" applyFont="1" applyBorder="1" applyAlignment="1" applyProtection="1">
      <alignment horizontal="right"/>
      <protection locked="0"/>
    </xf>
    <xf numFmtId="164" fontId="4" fillId="0" borderId="0" xfId="20" applyFont="1">
      <alignment/>
      <protection/>
    </xf>
    <xf numFmtId="164" fontId="2" fillId="0" borderId="8" xfId="20" applyFont="1" applyBorder="1">
      <alignment/>
      <protection/>
    </xf>
    <xf numFmtId="166" fontId="1" fillId="0" borderId="9" xfId="20" applyNumberFormat="1" applyFont="1" applyBorder="1" applyAlignment="1" applyProtection="1">
      <alignment horizontal="center"/>
      <protection locked="0"/>
    </xf>
    <xf numFmtId="164" fontId="1" fillId="0" borderId="9" xfId="20" applyFont="1" applyBorder="1" applyAlignment="1" applyProtection="1">
      <alignment horizontal="center"/>
      <protection locked="0"/>
    </xf>
    <xf numFmtId="164" fontId="1" fillId="0" borderId="9" xfId="20" applyFont="1" applyBorder="1">
      <alignment/>
      <protection/>
    </xf>
    <xf numFmtId="165" fontId="2" fillId="0" borderId="8" xfId="20" applyNumberFormat="1" applyFont="1" applyBorder="1">
      <alignment/>
      <protection/>
    </xf>
    <xf numFmtId="165" fontId="2" fillId="0" borderId="9" xfId="20" applyNumberFormat="1" applyFont="1" applyBorder="1">
      <alignment/>
      <protection/>
    </xf>
    <xf numFmtId="164" fontId="2" fillId="0" borderId="10" xfId="20" applyFont="1" applyBorder="1">
      <alignment/>
      <protection/>
    </xf>
    <xf numFmtId="166" fontId="1" fillId="0" borderId="9" xfId="20" applyNumberFormat="1" applyFont="1" applyBorder="1" applyAlignment="1">
      <alignment horizontal="left"/>
      <protection/>
    </xf>
    <xf numFmtId="166" fontId="5" fillId="0" borderId="9" xfId="20" applyNumberFormat="1" applyFont="1" applyBorder="1" applyAlignment="1">
      <alignment horizontal="center"/>
      <protection/>
    </xf>
    <xf numFmtId="165" fontId="2" fillId="0" borderId="13" xfId="20" applyNumberFormat="1" applyFont="1" applyBorder="1" applyAlignment="1">
      <alignment horizontal="right"/>
      <protection/>
    </xf>
    <xf numFmtId="166" fontId="2" fillId="0" borderId="14" xfId="20" applyNumberFormat="1" applyFont="1" applyBorder="1" applyAlignment="1">
      <alignment horizontal="center"/>
      <protection/>
    </xf>
    <xf numFmtId="166" fontId="2" fillId="0" borderId="14" xfId="20" applyNumberFormat="1" applyFont="1" applyBorder="1" applyAlignment="1">
      <alignment horizontal="left"/>
      <protection/>
    </xf>
    <xf numFmtId="165" fontId="2" fillId="0" borderId="14" xfId="20" applyNumberFormat="1" applyFont="1" applyBorder="1" applyAlignment="1">
      <alignment horizontal="right"/>
      <protection/>
    </xf>
    <xf numFmtId="164" fontId="2" fillId="0" borderId="14" xfId="20" applyFont="1" applyBorder="1">
      <alignment/>
      <protection/>
    </xf>
    <xf numFmtId="165" fontId="2" fillId="0" borderId="15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72" zoomScaleNormal="72" workbookViewId="0" topLeftCell="A1">
      <selection activeCell="L12" sqref="L12"/>
    </sheetView>
  </sheetViews>
  <sheetFormatPr defaultColWidth="11.421875" defaultRowHeight="12.75"/>
  <cols>
    <col min="1" max="1" width="7.00390625" style="1" customWidth="1"/>
    <col min="2" max="2" width="4.57421875" style="2" customWidth="1"/>
    <col min="3" max="3" width="37.421875" style="3" customWidth="1"/>
    <col min="4" max="4" width="5.57421875" style="1" customWidth="1"/>
    <col min="5" max="5" width="0.2890625" style="4" customWidth="1"/>
    <col min="6" max="6" width="6.57421875" style="1" customWidth="1"/>
    <col min="7" max="7" width="4.7109375" style="2" customWidth="1"/>
    <col min="8" max="8" width="36.57421875" style="3" customWidth="1"/>
    <col min="9" max="9" width="6.00390625" style="1" customWidth="1"/>
    <col min="10" max="10" width="11.57421875" style="4" customWidth="1"/>
    <col min="11" max="11" width="3.7109375" style="4" customWidth="1"/>
    <col min="12" max="12" width="23.8515625" style="4" customWidth="1"/>
    <col min="13" max="16384" width="11.57421875" style="4" customWidth="1"/>
  </cols>
  <sheetData>
    <row r="1" spans="1:9" ht="39" customHeight="1">
      <c r="A1" s="5" t="s">
        <v>0</v>
      </c>
      <c r="B1" s="6" t="s">
        <v>1</v>
      </c>
      <c r="C1" s="7" t="s">
        <v>2</v>
      </c>
      <c r="D1" s="8" t="s">
        <v>3</v>
      </c>
      <c r="F1" s="5" t="s">
        <v>0</v>
      </c>
      <c r="G1" s="6" t="s">
        <v>1</v>
      </c>
      <c r="H1" s="7" t="s">
        <v>2</v>
      </c>
      <c r="I1" s="8" t="s">
        <v>3</v>
      </c>
    </row>
    <row r="2" spans="1:13" ht="18" customHeight="1">
      <c r="A2" s="9"/>
      <c r="B2" s="10"/>
      <c r="C2" s="10" t="s">
        <v>4</v>
      </c>
      <c r="D2" s="11"/>
      <c r="E2" s="12"/>
      <c r="F2" s="13">
        <f>A21+D21</f>
        <v>51.199999999999996</v>
      </c>
      <c r="G2" s="14" t="s">
        <v>5</v>
      </c>
      <c r="H2" s="15" t="s">
        <v>6</v>
      </c>
      <c r="I2" s="16">
        <v>9.5</v>
      </c>
      <c r="K2" s="17"/>
      <c r="L2" s="18"/>
      <c r="M2" s="19"/>
    </row>
    <row r="3" spans="1:16" ht="12.75">
      <c r="A3" s="20"/>
      <c r="B3" s="21"/>
      <c r="C3" s="21" t="s">
        <v>7</v>
      </c>
      <c r="D3" s="22"/>
      <c r="E3" s="23"/>
      <c r="F3" s="24">
        <f>F2+I2</f>
        <v>60.699999999999996</v>
      </c>
      <c r="G3" s="25" t="s">
        <v>5</v>
      </c>
      <c r="H3" s="26" t="s">
        <v>8</v>
      </c>
      <c r="I3" s="27">
        <v>2.1</v>
      </c>
      <c r="K3" s="17"/>
      <c r="L3" s="18"/>
      <c r="M3" s="19"/>
      <c r="N3" s="19"/>
      <c r="O3" s="17"/>
      <c r="P3" s="18"/>
    </row>
    <row r="4" spans="1:16" ht="12.75">
      <c r="A4" s="28"/>
      <c r="B4" s="25"/>
      <c r="C4" s="26"/>
      <c r="D4" s="24"/>
      <c r="E4" s="23"/>
      <c r="F4" s="24">
        <f>F3+I3</f>
        <v>62.8</v>
      </c>
      <c r="G4" s="25" t="s">
        <v>5</v>
      </c>
      <c r="H4" s="26" t="s">
        <v>9</v>
      </c>
      <c r="I4" s="27">
        <v>0.30000000000000004</v>
      </c>
      <c r="N4" s="19"/>
      <c r="O4" s="17"/>
      <c r="P4" s="18"/>
    </row>
    <row r="5" spans="1:16" ht="12.75">
      <c r="A5" s="28">
        <v>0</v>
      </c>
      <c r="B5" s="25" t="s">
        <v>5</v>
      </c>
      <c r="C5" s="26" t="s">
        <v>10</v>
      </c>
      <c r="D5" s="24">
        <v>0</v>
      </c>
      <c r="E5" s="23"/>
      <c r="F5" s="24">
        <f>F4+I4</f>
        <v>63.099999999999994</v>
      </c>
      <c r="G5" s="25" t="s">
        <v>11</v>
      </c>
      <c r="H5" s="26" t="s">
        <v>12</v>
      </c>
      <c r="I5" s="27">
        <v>1.1</v>
      </c>
      <c r="N5" s="19"/>
      <c r="O5" s="17"/>
      <c r="P5" s="18"/>
    </row>
    <row r="6" spans="1:16" ht="12.75">
      <c r="A6" s="28">
        <f>A5+D5</f>
        <v>0</v>
      </c>
      <c r="B6" s="25" t="s">
        <v>11</v>
      </c>
      <c r="C6" s="26" t="s">
        <v>13</v>
      </c>
      <c r="D6" s="24">
        <v>0.2</v>
      </c>
      <c r="E6" s="23"/>
      <c r="F6" s="24">
        <f>F5+I5</f>
        <v>64.19999999999999</v>
      </c>
      <c r="G6" s="25" t="s">
        <v>11</v>
      </c>
      <c r="H6" s="23" t="s">
        <v>14</v>
      </c>
      <c r="I6" s="27">
        <v>0.1</v>
      </c>
      <c r="O6" s="17"/>
      <c r="P6" s="17"/>
    </row>
    <row r="7" spans="1:16" ht="12.75">
      <c r="A7" s="28">
        <f>A6+D6</f>
        <v>0.2</v>
      </c>
      <c r="B7" s="25" t="s">
        <v>11</v>
      </c>
      <c r="C7" s="26" t="s">
        <v>15</v>
      </c>
      <c r="D7" s="24">
        <v>1.4</v>
      </c>
      <c r="E7" s="23"/>
      <c r="F7" s="24">
        <f>F6+I6</f>
        <v>64.29999999999998</v>
      </c>
      <c r="G7" s="25" t="s">
        <v>16</v>
      </c>
      <c r="H7" s="26" t="s">
        <v>17</v>
      </c>
      <c r="I7" s="27">
        <v>1.9</v>
      </c>
      <c r="O7" s="17"/>
      <c r="P7" s="17"/>
    </row>
    <row r="8" spans="1:16" ht="12.75">
      <c r="A8" s="28">
        <f>A7+D7</f>
        <v>1.5999999999999999</v>
      </c>
      <c r="B8" s="25" t="s">
        <v>5</v>
      </c>
      <c r="C8" s="26" t="s">
        <v>18</v>
      </c>
      <c r="D8" s="24">
        <v>0.5</v>
      </c>
      <c r="E8" s="23"/>
      <c r="F8" s="24">
        <f>F7+I7</f>
        <v>66.19999999999999</v>
      </c>
      <c r="G8" s="25" t="s">
        <v>16</v>
      </c>
      <c r="H8" s="26" t="s">
        <v>19</v>
      </c>
      <c r="I8" s="27">
        <v>0</v>
      </c>
      <c r="O8" s="17"/>
      <c r="P8" s="18"/>
    </row>
    <row r="9" spans="1:16" ht="12.75">
      <c r="A9" s="28">
        <f>A8+D8</f>
        <v>2.0999999999999996</v>
      </c>
      <c r="B9" s="25" t="s">
        <v>11</v>
      </c>
      <c r="C9" s="26" t="s">
        <v>20</v>
      </c>
      <c r="D9" s="24">
        <v>6.1</v>
      </c>
      <c r="E9" s="23"/>
      <c r="F9" s="24">
        <f>F8+I8</f>
        <v>66.19999999999999</v>
      </c>
      <c r="G9" s="25" t="s">
        <v>11</v>
      </c>
      <c r="H9" s="26" t="s">
        <v>21</v>
      </c>
      <c r="I9" s="27">
        <v>3.5</v>
      </c>
      <c r="O9" s="17"/>
      <c r="P9" s="18"/>
    </row>
    <row r="10" spans="1:16" ht="12.75">
      <c r="A10" s="28">
        <f>A9+D9</f>
        <v>8.2</v>
      </c>
      <c r="B10" s="25" t="s">
        <v>5</v>
      </c>
      <c r="C10" s="26" t="s">
        <v>22</v>
      </c>
      <c r="D10" s="24">
        <v>4.6</v>
      </c>
      <c r="E10" s="23"/>
      <c r="F10" s="24">
        <f>F9+I9</f>
        <v>69.69999999999999</v>
      </c>
      <c r="G10" s="25" t="s">
        <v>16</v>
      </c>
      <c r="H10" s="26" t="s">
        <v>23</v>
      </c>
      <c r="I10" s="27">
        <v>4.9</v>
      </c>
      <c r="O10" s="17"/>
      <c r="P10" s="18"/>
    </row>
    <row r="11" spans="1:16" ht="12.75">
      <c r="A11" s="28">
        <f>A10+D10</f>
        <v>12.799999999999999</v>
      </c>
      <c r="B11" s="25" t="s">
        <v>24</v>
      </c>
      <c r="C11" s="26" t="s">
        <v>25</v>
      </c>
      <c r="D11" s="24">
        <v>1.5</v>
      </c>
      <c r="E11" s="23"/>
      <c r="F11" s="24">
        <f>F10+I10</f>
        <v>74.6</v>
      </c>
      <c r="G11" s="25" t="s">
        <v>5</v>
      </c>
      <c r="H11" s="26" t="s">
        <v>26</v>
      </c>
      <c r="I11" s="27">
        <v>0.6000000000000001</v>
      </c>
      <c r="O11" s="17"/>
      <c r="P11" s="18"/>
    </row>
    <row r="12" spans="1:16" ht="12.75">
      <c r="A12" s="28">
        <f>A11+D11</f>
        <v>14.299999999999999</v>
      </c>
      <c r="B12" s="25" t="s">
        <v>5</v>
      </c>
      <c r="C12" s="26" t="s">
        <v>27</v>
      </c>
      <c r="D12" s="24">
        <v>5.1</v>
      </c>
      <c r="E12" s="23"/>
      <c r="F12" s="24">
        <f>F11+I11</f>
        <v>75.19999999999999</v>
      </c>
      <c r="G12" s="25" t="s">
        <v>28</v>
      </c>
      <c r="H12" s="26" t="s">
        <v>29</v>
      </c>
      <c r="I12" s="27">
        <v>9.9</v>
      </c>
      <c r="L12" s="4" t="s">
        <v>30</v>
      </c>
      <c r="O12" s="17"/>
      <c r="P12" s="18"/>
    </row>
    <row r="13" spans="1:16" ht="12.75">
      <c r="A13" s="28">
        <f>A12+D12</f>
        <v>19.4</v>
      </c>
      <c r="B13" s="25" t="s">
        <v>16</v>
      </c>
      <c r="C13" s="26" t="s">
        <v>31</v>
      </c>
      <c r="D13" s="24">
        <v>5.3</v>
      </c>
      <c r="E13" s="23"/>
      <c r="F13" s="24">
        <f>F12+I12</f>
        <v>85.1</v>
      </c>
      <c r="G13" s="25" t="s">
        <v>5</v>
      </c>
      <c r="H13" s="26" t="s">
        <v>32</v>
      </c>
      <c r="I13" s="27">
        <v>4.1</v>
      </c>
      <c r="O13" s="17"/>
      <c r="P13" s="18"/>
    </row>
    <row r="14" spans="1:16" ht="12.75">
      <c r="A14" s="28">
        <f>A13+D13</f>
        <v>24.7</v>
      </c>
      <c r="B14" s="25" t="s">
        <v>5</v>
      </c>
      <c r="C14" s="26" t="s">
        <v>33</v>
      </c>
      <c r="D14" s="24">
        <v>6.1</v>
      </c>
      <c r="E14" s="23"/>
      <c r="F14" s="24">
        <f>F13+I13</f>
        <v>89.19999999999999</v>
      </c>
      <c r="G14" s="25" t="s">
        <v>16</v>
      </c>
      <c r="H14" s="26" t="s">
        <v>34</v>
      </c>
      <c r="I14" s="27">
        <v>6.5</v>
      </c>
      <c r="O14" s="17"/>
      <c r="P14" s="18"/>
    </row>
    <row r="15" spans="1:16" ht="12.75">
      <c r="A15" s="28">
        <f>A14+D14</f>
        <v>30.799999999999997</v>
      </c>
      <c r="B15" s="25" t="s">
        <v>11</v>
      </c>
      <c r="C15" s="26" t="s">
        <v>35</v>
      </c>
      <c r="D15" s="24">
        <v>4.6</v>
      </c>
      <c r="E15" s="23"/>
      <c r="F15" s="24">
        <f>+F14+I14</f>
        <v>95.69999999999999</v>
      </c>
      <c r="G15" s="25" t="s">
        <v>16</v>
      </c>
      <c r="H15" s="26" t="s">
        <v>36</v>
      </c>
      <c r="I15" s="27">
        <v>1.2</v>
      </c>
      <c r="O15" s="17"/>
      <c r="P15" s="18"/>
    </row>
    <row r="16" spans="1:16" ht="12.75">
      <c r="A16" s="28">
        <f>A15+D15</f>
        <v>35.4</v>
      </c>
      <c r="B16" s="25" t="s">
        <v>5</v>
      </c>
      <c r="C16" s="26" t="s">
        <v>37</v>
      </c>
      <c r="D16" s="24">
        <v>5.9</v>
      </c>
      <c r="E16" s="23"/>
      <c r="F16" s="24">
        <f>+F15+I15</f>
        <v>96.89999999999999</v>
      </c>
      <c r="G16" s="25" t="s">
        <v>11</v>
      </c>
      <c r="H16" s="26" t="s">
        <v>38</v>
      </c>
      <c r="I16" s="27">
        <v>0.30000000000000004</v>
      </c>
      <c r="O16" s="29"/>
      <c r="P16" s="30"/>
    </row>
    <row r="17" spans="1:16" ht="12.75">
      <c r="A17" s="28">
        <f>A16+D16</f>
        <v>41.3</v>
      </c>
      <c r="B17" s="25" t="s">
        <v>5</v>
      </c>
      <c r="C17" s="26" t="s">
        <v>39</v>
      </c>
      <c r="D17" s="24">
        <v>2.4</v>
      </c>
      <c r="E17" s="23"/>
      <c r="F17" s="24">
        <f>F16+I16</f>
        <v>97.19999999999999</v>
      </c>
      <c r="G17" s="25" t="s">
        <v>16</v>
      </c>
      <c r="H17" s="26" t="s">
        <v>40</v>
      </c>
      <c r="I17" s="27">
        <v>0.30000000000000004</v>
      </c>
      <c r="O17" s="17"/>
      <c r="P17" s="18"/>
    </row>
    <row r="18" spans="1:16" ht="12.75">
      <c r="A18" s="28">
        <f>A17+D17</f>
        <v>43.699999999999996</v>
      </c>
      <c r="B18" s="25" t="s">
        <v>16</v>
      </c>
      <c r="C18" s="26" t="s">
        <v>41</v>
      </c>
      <c r="D18" s="24">
        <v>6.5</v>
      </c>
      <c r="E18" s="23"/>
      <c r="F18" s="24">
        <f>F17+I17</f>
        <v>97.49999999999999</v>
      </c>
      <c r="G18" s="25" t="s">
        <v>5</v>
      </c>
      <c r="H18" s="26" t="s">
        <v>42</v>
      </c>
      <c r="I18" s="27">
        <v>0.1</v>
      </c>
      <c r="O18" s="17"/>
      <c r="P18" s="18"/>
    </row>
    <row r="19" spans="1:16" ht="12.75">
      <c r="A19" s="28">
        <f>A18+D18</f>
        <v>50.199999999999996</v>
      </c>
      <c r="B19" s="25" t="s">
        <v>16</v>
      </c>
      <c r="C19" s="26" t="s">
        <v>43</v>
      </c>
      <c r="D19" s="24">
        <v>1</v>
      </c>
      <c r="E19" s="23"/>
      <c r="F19" s="24">
        <f>F18+I18</f>
        <v>97.59999999999998</v>
      </c>
      <c r="G19" s="25" t="s">
        <v>11</v>
      </c>
      <c r="H19" s="26" t="s">
        <v>44</v>
      </c>
      <c r="I19" s="27">
        <v>0.5</v>
      </c>
      <c r="O19" s="17"/>
      <c r="P19" s="18"/>
    </row>
    <row r="20" spans="1:16" ht="12.75">
      <c r="A20" s="28"/>
      <c r="B20" s="25"/>
      <c r="C20" s="26"/>
      <c r="D20" s="24"/>
      <c r="E20" s="23"/>
      <c r="F20" s="24">
        <f>F19+I19</f>
        <v>98.09999999999998</v>
      </c>
      <c r="G20" s="25" t="s">
        <v>16</v>
      </c>
      <c r="H20" s="26" t="s">
        <v>45</v>
      </c>
      <c r="I20" s="27">
        <v>0.5</v>
      </c>
      <c r="O20" s="17"/>
      <c r="P20" s="18"/>
    </row>
    <row r="21" spans="1:16" ht="12.75">
      <c r="A21" s="20">
        <f>A19+D19</f>
        <v>51.199999999999996</v>
      </c>
      <c r="B21" s="21" t="s">
        <v>5</v>
      </c>
      <c r="C21" s="21" t="s">
        <v>46</v>
      </c>
      <c r="D21" s="24"/>
      <c r="E21" s="23"/>
      <c r="F21" s="24">
        <f>F20+I20</f>
        <v>98.59999999999998</v>
      </c>
      <c r="G21" s="25" t="s">
        <v>11</v>
      </c>
      <c r="H21" s="26" t="s">
        <v>47</v>
      </c>
      <c r="I21" s="27">
        <v>0.4</v>
      </c>
      <c r="O21" s="17"/>
      <c r="P21" s="18"/>
    </row>
    <row r="22" spans="1:16" ht="12.75">
      <c r="A22" s="28"/>
      <c r="B22" s="25"/>
      <c r="C22" s="21" t="s">
        <v>48</v>
      </c>
      <c r="D22" s="24"/>
      <c r="E22" s="23"/>
      <c r="F22" s="24">
        <f>F21+I21</f>
        <v>98.99999999999999</v>
      </c>
      <c r="G22" s="25" t="s">
        <v>5</v>
      </c>
      <c r="H22" s="26" t="s">
        <v>49</v>
      </c>
      <c r="I22" s="27">
        <v>0.7</v>
      </c>
      <c r="O22" s="17"/>
      <c r="P22" s="18"/>
    </row>
    <row r="23" spans="1:16" ht="12.75">
      <c r="A23" s="28"/>
      <c r="B23" s="25"/>
      <c r="C23" s="21" t="s">
        <v>50</v>
      </c>
      <c r="D23" s="24"/>
      <c r="E23" s="23"/>
      <c r="F23" s="24">
        <f>F22+I22</f>
        <v>99.69999999999999</v>
      </c>
      <c r="G23" s="25" t="s">
        <v>5</v>
      </c>
      <c r="H23" s="26" t="s">
        <v>51</v>
      </c>
      <c r="I23" s="27">
        <v>0.1</v>
      </c>
      <c r="N23" s="19"/>
      <c r="O23" s="17"/>
      <c r="P23" s="18"/>
    </row>
    <row r="24" spans="1:16" ht="4.5" customHeight="1">
      <c r="A24" s="28"/>
      <c r="B24" s="25"/>
      <c r="C24" s="26"/>
      <c r="D24" s="24"/>
      <c r="E24" s="23"/>
      <c r="F24" s="24"/>
      <c r="G24" s="25"/>
      <c r="H24" s="26"/>
      <c r="I24" s="27"/>
      <c r="N24" s="19"/>
      <c r="O24" s="17"/>
      <c r="P24" s="18"/>
    </row>
    <row r="25" spans="1:9" ht="42" customHeight="1">
      <c r="A25" s="31" t="s">
        <v>0</v>
      </c>
      <c r="B25" s="32" t="s">
        <v>1</v>
      </c>
      <c r="C25" s="33" t="s">
        <v>2</v>
      </c>
      <c r="D25" s="34" t="s">
        <v>3</v>
      </c>
      <c r="E25" s="23"/>
      <c r="F25" s="35" t="s">
        <v>0</v>
      </c>
      <c r="G25" s="32" t="s">
        <v>1</v>
      </c>
      <c r="H25" s="33" t="s">
        <v>2</v>
      </c>
      <c r="I25" s="36" t="s">
        <v>3</v>
      </c>
    </row>
    <row r="26" spans="1:17" s="40" customFormat="1" ht="12.75">
      <c r="A26" s="28">
        <f>F23+I23</f>
        <v>99.79999999999998</v>
      </c>
      <c r="B26" s="25"/>
      <c r="C26" s="26" t="s">
        <v>52</v>
      </c>
      <c r="D26" s="24"/>
      <c r="E26" s="23"/>
      <c r="F26" s="24">
        <f>A43</f>
        <v>134.79999999999998</v>
      </c>
      <c r="G26" s="37" t="s">
        <v>5</v>
      </c>
      <c r="H26" s="38" t="s">
        <v>53</v>
      </c>
      <c r="I26" s="39">
        <v>3.3</v>
      </c>
      <c r="K26" s="30"/>
      <c r="L26" s="30"/>
      <c r="M26" s="30"/>
      <c r="P26" s="17"/>
      <c r="Q26" s="18"/>
    </row>
    <row r="27" spans="1:17" s="41" customFormat="1" ht="12.75">
      <c r="A27" s="28">
        <f>A26+D26</f>
        <v>99.79999999999998</v>
      </c>
      <c r="B27" s="25" t="s">
        <v>16</v>
      </c>
      <c r="C27" s="26" t="s">
        <v>54</v>
      </c>
      <c r="D27" s="24">
        <v>0.30000000000000004</v>
      </c>
      <c r="E27" s="23"/>
      <c r="F27" s="24">
        <f>F26+I26</f>
        <v>138.1</v>
      </c>
      <c r="G27" s="37" t="s">
        <v>16</v>
      </c>
      <c r="H27" s="38" t="s">
        <v>55</v>
      </c>
      <c r="I27" s="39">
        <v>0.4</v>
      </c>
      <c r="K27" s="30"/>
      <c r="L27" s="30"/>
      <c r="M27" s="30"/>
      <c r="P27" s="17"/>
      <c r="Q27" s="18"/>
    </row>
    <row r="28" spans="1:17" s="41" customFormat="1" ht="12.75">
      <c r="A28" s="28">
        <f>A27+D27</f>
        <v>100.09999999999998</v>
      </c>
      <c r="B28" s="25" t="s">
        <v>11</v>
      </c>
      <c r="C28" s="26" t="s">
        <v>56</v>
      </c>
      <c r="D28" s="24">
        <v>1.1</v>
      </c>
      <c r="E28" s="23"/>
      <c r="F28" s="24">
        <f>F27+I27</f>
        <v>138.5</v>
      </c>
      <c r="G28" s="25" t="s">
        <v>16</v>
      </c>
      <c r="H28" s="26" t="s">
        <v>57</v>
      </c>
      <c r="I28" s="27">
        <v>1.7000000000000002</v>
      </c>
      <c r="K28" s="30"/>
      <c r="L28" s="30"/>
      <c r="M28" s="30"/>
      <c r="P28" s="17"/>
      <c r="Q28" s="18"/>
    </row>
    <row r="29" spans="1:17" s="41" customFormat="1" ht="12.75">
      <c r="A29" s="28">
        <f>A28+D28</f>
        <v>101.19999999999997</v>
      </c>
      <c r="B29" s="25" t="s">
        <v>5</v>
      </c>
      <c r="C29" s="26" t="s">
        <v>58</v>
      </c>
      <c r="D29" s="24">
        <v>2</v>
      </c>
      <c r="E29" s="23"/>
      <c r="F29" s="24">
        <f>F28+I28</f>
        <v>140.2</v>
      </c>
      <c r="G29" s="25" t="s">
        <v>5</v>
      </c>
      <c r="H29" s="26" t="s">
        <v>59</v>
      </c>
      <c r="I29" s="27">
        <v>6.6</v>
      </c>
      <c r="K29" s="30"/>
      <c r="L29" s="30"/>
      <c r="M29" s="30"/>
      <c r="P29" s="17"/>
      <c r="Q29" s="30"/>
    </row>
    <row r="30" spans="1:17" s="41" customFormat="1" ht="12.75">
      <c r="A30" s="28">
        <f>A29+D29</f>
        <v>103.19999999999997</v>
      </c>
      <c r="B30" s="25" t="s">
        <v>5</v>
      </c>
      <c r="C30" s="26" t="s">
        <v>60</v>
      </c>
      <c r="D30" s="24">
        <v>8.8</v>
      </c>
      <c r="E30" s="23"/>
      <c r="F30" s="42">
        <f>F29+I29</f>
        <v>146.79999999999998</v>
      </c>
      <c r="G30" s="25" t="s">
        <v>11</v>
      </c>
      <c r="H30" s="26" t="s">
        <v>61</v>
      </c>
      <c r="I30" s="27">
        <v>0.1</v>
      </c>
      <c r="K30" s="30"/>
      <c r="L30" s="30"/>
      <c r="M30" s="30"/>
      <c r="P30" s="17"/>
      <c r="Q30" s="18"/>
    </row>
    <row r="31" spans="1:17" s="41" customFormat="1" ht="12.75">
      <c r="A31" s="28">
        <f>A30+D30</f>
        <v>111.99999999999997</v>
      </c>
      <c r="B31" s="25" t="s">
        <v>5</v>
      </c>
      <c r="C31" s="26" t="s">
        <v>62</v>
      </c>
      <c r="D31" s="24">
        <v>0.8</v>
      </c>
      <c r="E31" s="23"/>
      <c r="F31" s="42">
        <f>F30+I30</f>
        <v>146.89999999999998</v>
      </c>
      <c r="G31" s="25" t="s">
        <v>5</v>
      </c>
      <c r="H31" s="26" t="s">
        <v>63</v>
      </c>
      <c r="I31" s="27">
        <v>2.3</v>
      </c>
      <c r="K31" s="30"/>
      <c r="L31" s="30"/>
      <c r="M31" s="30"/>
      <c r="P31" s="17"/>
      <c r="Q31" s="17"/>
    </row>
    <row r="32" spans="1:17" s="41" customFormat="1" ht="12.75">
      <c r="A32" s="28">
        <f>A31+D31</f>
        <v>112.79999999999997</v>
      </c>
      <c r="B32" s="25" t="s">
        <v>11</v>
      </c>
      <c r="C32" s="26" t="s">
        <v>64</v>
      </c>
      <c r="D32" s="24">
        <v>0.4</v>
      </c>
      <c r="E32" s="23"/>
      <c r="F32" s="42">
        <f>F31+I31</f>
        <v>149.2</v>
      </c>
      <c r="G32" s="25" t="s">
        <v>5</v>
      </c>
      <c r="H32" s="26" t="s">
        <v>65</v>
      </c>
      <c r="I32" s="27">
        <v>1.2</v>
      </c>
      <c r="J32" s="43"/>
      <c r="K32" s="30"/>
      <c r="L32" s="30"/>
      <c r="M32" s="30"/>
      <c r="P32" s="30"/>
      <c r="Q32" s="17"/>
    </row>
    <row r="33" spans="1:13" s="41" customFormat="1" ht="12.75">
      <c r="A33" s="28">
        <f>A32+D32</f>
        <v>113.19999999999997</v>
      </c>
      <c r="B33" s="25" t="s">
        <v>16</v>
      </c>
      <c r="C33" s="26" t="s">
        <v>66</v>
      </c>
      <c r="D33" s="24">
        <v>1.4</v>
      </c>
      <c r="E33" s="23"/>
      <c r="F33" s="24">
        <f>F32+I32</f>
        <v>150.39999999999998</v>
      </c>
      <c r="G33" s="25" t="s">
        <v>11</v>
      </c>
      <c r="H33" s="26" t="s">
        <v>67</v>
      </c>
      <c r="I33" s="27">
        <v>0.1</v>
      </c>
      <c r="K33" s="30"/>
      <c r="L33" s="30"/>
      <c r="M33" s="30"/>
    </row>
    <row r="34" spans="1:13" s="41" customFormat="1" ht="12.75">
      <c r="A34" s="28">
        <f>A33+D33</f>
        <v>114.59999999999998</v>
      </c>
      <c r="B34" s="25" t="s">
        <v>5</v>
      </c>
      <c r="C34" s="26" t="s">
        <v>68</v>
      </c>
      <c r="D34" s="24">
        <v>2.2</v>
      </c>
      <c r="E34" s="23"/>
      <c r="F34" s="24">
        <f>F33+I33</f>
        <v>150.49999999999997</v>
      </c>
      <c r="G34" s="21"/>
      <c r="H34" s="26" t="s">
        <v>69</v>
      </c>
      <c r="I34" s="27"/>
      <c r="K34" s="30"/>
      <c r="L34" s="30"/>
      <c r="M34" s="30"/>
    </row>
    <row r="35" spans="1:13" s="41" customFormat="1" ht="12.75">
      <c r="A35" s="28">
        <f>A34+D34</f>
        <v>116.79999999999998</v>
      </c>
      <c r="B35" s="25" t="s">
        <v>5</v>
      </c>
      <c r="C35" s="26" t="s">
        <v>70</v>
      </c>
      <c r="D35" s="24">
        <v>3.7</v>
      </c>
      <c r="E35" s="23"/>
      <c r="F35" s="24">
        <f>F34+I34</f>
        <v>150.49999999999997</v>
      </c>
      <c r="G35" s="25" t="s">
        <v>16</v>
      </c>
      <c r="H35" s="26" t="s">
        <v>71</v>
      </c>
      <c r="I35" s="27">
        <v>0.4</v>
      </c>
      <c r="K35" s="30"/>
      <c r="L35" s="30"/>
      <c r="M35" s="30"/>
    </row>
    <row r="36" spans="1:13" s="41" customFormat="1" ht="12.75">
      <c r="A36" s="28">
        <f>A35+D35</f>
        <v>120.49999999999999</v>
      </c>
      <c r="B36" s="25" t="s">
        <v>5</v>
      </c>
      <c r="C36" s="26" t="s">
        <v>72</v>
      </c>
      <c r="D36" s="24">
        <v>5.9</v>
      </c>
      <c r="E36" s="23"/>
      <c r="F36" s="24">
        <f>F35+I35</f>
        <v>150.89999999999998</v>
      </c>
      <c r="G36" s="25" t="s">
        <v>5</v>
      </c>
      <c r="H36" s="26" t="s">
        <v>73</v>
      </c>
      <c r="I36" s="27">
        <v>0.30000000000000004</v>
      </c>
      <c r="K36" s="30"/>
      <c r="L36" s="30"/>
      <c r="M36" s="30"/>
    </row>
    <row r="37" spans="1:13" s="41" customFormat="1" ht="12.75">
      <c r="A37" s="28">
        <f>A36+D36</f>
        <v>126.39999999999999</v>
      </c>
      <c r="B37" s="25" t="s">
        <v>5</v>
      </c>
      <c r="C37" s="26" t="s">
        <v>74</v>
      </c>
      <c r="D37" s="24">
        <v>1.2</v>
      </c>
      <c r="E37" s="23"/>
      <c r="F37" s="24">
        <f>F36+I36</f>
        <v>151.2</v>
      </c>
      <c r="G37" s="25" t="s">
        <v>11</v>
      </c>
      <c r="H37" s="26" t="s">
        <v>75</v>
      </c>
      <c r="I37" s="27">
        <v>0.4</v>
      </c>
      <c r="K37" s="30"/>
      <c r="L37" s="30"/>
      <c r="M37" s="30"/>
    </row>
    <row r="38" spans="1:13" s="41" customFormat="1" ht="12.75">
      <c r="A38" s="28">
        <f>A37+D37</f>
        <v>127.6</v>
      </c>
      <c r="B38" s="25" t="s">
        <v>5</v>
      </c>
      <c r="C38" s="26" t="s">
        <v>76</v>
      </c>
      <c r="D38" s="24">
        <v>2.2</v>
      </c>
      <c r="E38" s="23"/>
      <c r="F38" s="24">
        <f>F37+I37</f>
        <v>151.6</v>
      </c>
      <c r="G38" s="25" t="s">
        <v>5</v>
      </c>
      <c r="H38" s="26" t="s">
        <v>77</v>
      </c>
      <c r="I38" s="27">
        <v>1.1</v>
      </c>
      <c r="K38" s="30"/>
      <c r="L38" s="30"/>
      <c r="M38" s="30"/>
    </row>
    <row r="39" spans="1:13" s="41" customFormat="1" ht="12.75">
      <c r="A39" s="28">
        <f>A38+D38</f>
        <v>129.79999999999998</v>
      </c>
      <c r="B39" s="37" t="s">
        <v>16</v>
      </c>
      <c r="C39" s="38" t="s">
        <v>78</v>
      </c>
      <c r="D39" s="42">
        <v>3.7</v>
      </c>
      <c r="E39" s="23"/>
      <c r="F39" s="24">
        <f>F38+I38</f>
        <v>152.7</v>
      </c>
      <c r="G39" s="25" t="s">
        <v>11</v>
      </c>
      <c r="H39" s="26" t="s">
        <v>79</v>
      </c>
      <c r="I39" s="27">
        <v>1.6</v>
      </c>
      <c r="K39" s="30"/>
      <c r="L39" s="30"/>
      <c r="M39" s="30"/>
    </row>
    <row r="40" spans="1:13" s="41" customFormat="1" ht="12.75">
      <c r="A40" s="28">
        <f>A39+D39</f>
        <v>133.49999999999997</v>
      </c>
      <c r="B40" s="25" t="s">
        <v>16</v>
      </c>
      <c r="C40" s="26" t="s">
        <v>80</v>
      </c>
      <c r="D40" s="42">
        <v>1.3</v>
      </c>
      <c r="E40" s="23"/>
      <c r="F40" s="24">
        <f>F39+I39</f>
        <v>154.29999999999998</v>
      </c>
      <c r="G40" s="25" t="s">
        <v>11</v>
      </c>
      <c r="H40" s="26" t="s">
        <v>81</v>
      </c>
      <c r="I40" s="27">
        <v>0.7</v>
      </c>
      <c r="K40" s="30"/>
      <c r="L40" s="30"/>
      <c r="M40" s="30"/>
    </row>
    <row r="41" spans="1:13" s="41" customFormat="1" ht="12.75">
      <c r="A41" s="44"/>
      <c r="B41" s="23"/>
      <c r="C41" s="23"/>
      <c r="D41" s="23"/>
      <c r="E41" s="23"/>
      <c r="F41" s="24">
        <f>F40+I40</f>
        <v>154.99999999999997</v>
      </c>
      <c r="G41" s="25" t="s">
        <v>5</v>
      </c>
      <c r="H41" s="26" t="s">
        <v>82</v>
      </c>
      <c r="I41" s="27">
        <v>1.6</v>
      </c>
      <c r="K41" s="30"/>
      <c r="L41" s="30"/>
      <c r="M41" s="30"/>
    </row>
    <row r="42" spans="1:13" s="41" customFormat="1" ht="12.75">
      <c r="A42" s="44"/>
      <c r="B42" s="23"/>
      <c r="C42" s="23"/>
      <c r="D42" s="23"/>
      <c r="E42" s="23"/>
      <c r="F42" s="24">
        <f>F41+I41</f>
        <v>156.59999999999997</v>
      </c>
      <c r="G42" s="25" t="s">
        <v>24</v>
      </c>
      <c r="H42" s="26" t="s">
        <v>83</v>
      </c>
      <c r="I42" s="27">
        <v>0.8</v>
      </c>
      <c r="K42" s="30"/>
      <c r="L42" s="30"/>
      <c r="M42" s="30"/>
    </row>
    <row r="43" spans="1:13" s="41" customFormat="1" ht="12.75">
      <c r="A43" s="20">
        <f>A40+D40</f>
        <v>134.79999999999998</v>
      </c>
      <c r="B43" s="45" t="s">
        <v>5</v>
      </c>
      <c r="C43" s="45" t="s">
        <v>84</v>
      </c>
      <c r="D43" s="23"/>
      <c r="E43" s="23"/>
      <c r="F43" s="24">
        <f>F42+I42</f>
        <v>157.39999999999998</v>
      </c>
      <c r="G43" s="25" t="s">
        <v>5</v>
      </c>
      <c r="H43" s="26" t="s">
        <v>85</v>
      </c>
      <c r="I43" s="27">
        <v>8.2</v>
      </c>
      <c r="K43" s="30"/>
      <c r="L43" s="30"/>
      <c r="M43" s="30"/>
    </row>
    <row r="44" spans="1:13" s="41" customFormat="1" ht="12.75">
      <c r="A44" s="44"/>
      <c r="B44" s="37"/>
      <c r="C44" s="46" t="s">
        <v>86</v>
      </c>
      <c r="D44" s="42"/>
      <c r="E44" s="23"/>
      <c r="F44" s="24">
        <f>F43+I43</f>
        <v>165.59999999999997</v>
      </c>
      <c r="G44" s="25" t="s">
        <v>5</v>
      </c>
      <c r="H44" s="26" t="s">
        <v>87</v>
      </c>
      <c r="I44" s="27">
        <v>1.9</v>
      </c>
      <c r="K44" s="30"/>
      <c r="L44" s="30"/>
      <c r="M44" s="30"/>
    </row>
    <row r="45" spans="1:13" s="41" customFormat="1" ht="12.75">
      <c r="A45" s="28"/>
      <c r="B45" s="25"/>
      <c r="C45" s="46" t="s">
        <v>88</v>
      </c>
      <c r="D45" s="24"/>
      <c r="E45" s="23"/>
      <c r="F45" s="24">
        <f>F44+I44</f>
        <v>167.49999999999997</v>
      </c>
      <c r="G45" s="25" t="s">
        <v>11</v>
      </c>
      <c r="H45" s="26" t="s">
        <v>89</v>
      </c>
      <c r="I45" s="27">
        <v>0.9</v>
      </c>
      <c r="K45" s="30"/>
      <c r="L45" s="30"/>
      <c r="M45" s="30"/>
    </row>
    <row r="46" spans="1:13" s="41" customFormat="1" ht="12.75">
      <c r="A46" s="44"/>
      <c r="B46" s="23"/>
      <c r="C46" s="47" t="s">
        <v>90</v>
      </c>
      <c r="D46" s="23"/>
      <c r="E46" s="23"/>
      <c r="F46" s="24">
        <f>F45+I45</f>
        <v>168.39999999999998</v>
      </c>
      <c r="G46" s="25" t="s">
        <v>5</v>
      </c>
      <c r="H46" s="26" t="s">
        <v>91</v>
      </c>
      <c r="I46" s="27">
        <v>4.8</v>
      </c>
      <c r="K46" s="30"/>
      <c r="L46" s="30"/>
      <c r="M46" s="30"/>
    </row>
    <row r="47" spans="1:9" ht="12.75">
      <c r="A47" s="28"/>
      <c r="B47" s="25"/>
      <c r="C47" s="26"/>
      <c r="D47" s="24"/>
      <c r="E47" s="23"/>
      <c r="F47" s="24">
        <f>F46+I46</f>
        <v>173.2</v>
      </c>
      <c r="G47" s="25" t="s">
        <v>11</v>
      </c>
      <c r="H47" s="26" t="s">
        <v>92</v>
      </c>
      <c r="I47" s="27">
        <v>4.7</v>
      </c>
    </row>
    <row r="48" spans="1:9" ht="3.75" customHeight="1">
      <c r="A48" s="28"/>
      <c r="B48" s="25"/>
      <c r="C48" s="26"/>
      <c r="D48" s="24"/>
      <c r="E48" s="23"/>
      <c r="F48" s="24"/>
      <c r="G48" s="25"/>
      <c r="H48" s="26"/>
      <c r="I48" s="27"/>
    </row>
    <row r="49" spans="1:9" ht="39.75" customHeight="1">
      <c r="A49" s="31" t="s">
        <v>0</v>
      </c>
      <c r="B49" s="32" t="s">
        <v>1</v>
      </c>
      <c r="C49" s="33" t="s">
        <v>2</v>
      </c>
      <c r="D49" s="34" t="s">
        <v>3</v>
      </c>
      <c r="E49" s="23"/>
      <c r="F49" s="35" t="s">
        <v>0</v>
      </c>
      <c r="G49" s="32" t="s">
        <v>1</v>
      </c>
      <c r="H49" s="33" t="s">
        <v>2</v>
      </c>
      <c r="I49" s="36" t="s">
        <v>3</v>
      </c>
    </row>
    <row r="50" spans="1:9" ht="12.75">
      <c r="A50" s="28">
        <f>F47+I47</f>
        <v>177.89999999999998</v>
      </c>
      <c r="B50" s="25" t="s">
        <v>11</v>
      </c>
      <c r="C50" s="26" t="s">
        <v>93</v>
      </c>
      <c r="D50" s="24">
        <v>39.7</v>
      </c>
      <c r="E50" s="23"/>
      <c r="F50" s="24">
        <f>A71+D71</f>
        <v>290.59999999999997</v>
      </c>
      <c r="G50" s="25" t="s">
        <v>5</v>
      </c>
      <c r="H50" s="26" t="s">
        <v>94</v>
      </c>
      <c r="I50" s="27">
        <v>0.1</v>
      </c>
    </row>
    <row r="51" spans="1:9" ht="12.75">
      <c r="A51" s="28"/>
      <c r="B51" s="25"/>
      <c r="C51" s="26"/>
      <c r="D51" s="24"/>
      <c r="E51" s="23"/>
      <c r="F51" s="24">
        <f>F50+I50</f>
        <v>290.7</v>
      </c>
      <c r="G51" s="25" t="s">
        <v>24</v>
      </c>
      <c r="H51" s="26" t="s">
        <v>95</v>
      </c>
      <c r="I51" s="27">
        <v>0.7</v>
      </c>
    </row>
    <row r="52" spans="1:9" ht="12.75">
      <c r="A52" s="20">
        <f>A50+D50</f>
        <v>217.59999999999997</v>
      </c>
      <c r="B52" s="25" t="s">
        <v>5</v>
      </c>
      <c r="C52" s="21" t="s">
        <v>96</v>
      </c>
      <c r="D52" s="24">
        <v>0.1</v>
      </c>
      <c r="E52" s="23"/>
      <c r="F52" s="24">
        <f>F51+I51</f>
        <v>291.4</v>
      </c>
      <c r="G52" s="25" t="s">
        <v>16</v>
      </c>
      <c r="H52" s="26" t="s">
        <v>97</v>
      </c>
      <c r="I52" s="27">
        <v>1.1</v>
      </c>
    </row>
    <row r="53" spans="1:9" ht="12.75">
      <c r="A53" s="28"/>
      <c r="B53" s="25"/>
      <c r="C53" s="21" t="s">
        <v>98</v>
      </c>
      <c r="D53" s="24"/>
      <c r="E53" s="23"/>
      <c r="F53" s="24">
        <f>F52+I52</f>
        <v>292.5</v>
      </c>
      <c r="G53" s="25" t="s">
        <v>11</v>
      </c>
      <c r="H53" s="26" t="s">
        <v>99</v>
      </c>
      <c r="I53" s="27">
        <v>0.1</v>
      </c>
    </row>
    <row r="54" spans="1:9" ht="12.75">
      <c r="A54" s="28"/>
      <c r="B54" s="25"/>
      <c r="C54" s="26"/>
      <c r="D54" s="24"/>
      <c r="E54" s="23"/>
      <c r="F54" s="24">
        <f>F53+I53</f>
        <v>292.6</v>
      </c>
      <c r="G54" s="25" t="s">
        <v>5</v>
      </c>
      <c r="H54" s="26" t="s">
        <v>100</v>
      </c>
      <c r="I54" s="27">
        <v>2.7</v>
      </c>
    </row>
    <row r="55" spans="1:9" ht="12.75">
      <c r="A55" s="28">
        <f>A52+D52</f>
        <v>217.69999999999996</v>
      </c>
      <c r="B55" s="25" t="s">
        <v>11</v>
      </c>
      <c r="C55" s="26" t="s">
        <v>101</v>
      </c>
      <c r="D55" s="24">
        <v>52</v>
      </c>
      <c r="E55" s="23"/>
      <c r="F55" s="24"/>
      <c r="G55" s="25"/>
      <c r="H55" s="26" t="s">
        <v>102</v>
      </c>
      <c r="I55" s="27"/>
    </row>
    <row r="56" spans="1:9" ht="12.75">
      <c r="A56" s="28"/>
      <c r="B56" s="25"/>
      <c r="C56" s="26"/>
      <c r="D56" s="24"/>
      <c r="E56" s="23"/>
      <c r="F56" s="24">
        <f>F54+I54</f>
        <v>295.3</v>
      </c>
      <c r="G56" s="25" t="s">
        <v>16</v>
      </c>
      <c r="H56" s="26" t="s">
        <v>103</v>
      </c>
      <c r="I56" s="27">
        <v>0.2</v>
      </c>
    </row>
    <row r="57" spans="1:9" ht="12.75">
      <c r="A57" s="20">
        <f>A55+D55</f>
        <v>269.69999999999993</v>
      </c>
      <c r="B57" s="21" t="s">
        <v>5</v>
      </c>
      <c r="C57" s="21" t="s">
        <v>104</v>
      </c>
      <c r="D57" s="24"/>
      <c r="E57" s="23"/>
      <c r="F57" s="24">
        <f>F56+I56</f>
        <v>295.5</v>
      </c>
      <c r="G57" s="25" t="s">
        <v>5</v>
      </c>
      <c r="H57" s="26" t="s">
        <v>105</v>
      </c>
      <c r="I57" s="27">
        <v>1.3</v>
      </c>
    </row>
    <row r="58" spans="1:9" ht="12.75">
      <c r="A58" s="28"/>
      <c r="B58" s="25"/>
      <c r="C58" s="21" t="s">
        <v>106</v>
      </c>
      <c r="D58" s="24"/>
      <c r="E58" s="23"/>
      <c r="F58" s="24">
        <f>F57+I57</f>
        <v>296.8</v>
      </c>
      <c r="G58" s="25" t="s">
        <v>5</v>
      </c>
      <c r="H58" s="26" t="s">
        <v>107</v>
      </c>
      <c r="I58" s="27">
        <v>4.2</v>
      </c>
    </row>
    <row r="59" spans="1:9" ht="12.75">
      <c r="A59" s="28"/>
      <c r="B59" s="25"/>
      <c r="C59" s="26"/>
      <c r="D59" s="24"/>
      <c r="E59" s="23"/>
      <c r="F59" s="24">
        <f>F58+I58</f>
        <v>301</v>
      </c>
      <c r="G59" s="25" t="s">
        <v>11</v>
      </c>
      <c r="H59" s="26" t="s">
        <v>108</v>
      </c>
      <c r="I59" s="27">
        <v>3.4</v>
      </c>
    </row>
    <row r="60" spans="1:9" ht="12.75">
      <c r="A60" s="48">
        <f>A57</f>
        <v>269.69999999999993</v>
      </c>
      <c r="B60" s="25" t="s">
        <v>5</v>
      </c>
      <c r="C60" s="26" t="s">
        <v>109</v>
      </c>
      <c r="D60" s="24">
        <v>1.8</v>
      </c>
      <c r="E60" s="23"/>
      <c r="F60" s="24">
        <f>F59+I59</f>
        <v>304.4</v>
      </c>
      <c r="G60" s="25" t="s">
        <v>5</v>
      </c>
      <c r="H60" s="26" t="s">
        <v>110</v>
      </c>
      <c r="I60" s="27">
        <v>8</v>
      </c>
    </row>
    <row r="61" spans="1:9" ht="12.75">
      <c r="A61" s="48">
        <f>A60+D60</f>
        <v>271.49999999999994</v>
      </c>
      <c r="B61" s="25" t="s">
        <v>5</v>
      </c>
      <c r="C61" s="26" t="s">
        <v>111</v>
      </c>
      <c r="D61" s="24">
        <v>1.3</v>
      </c>
      <c r="E61" s="23"/>
      <c r="F61" s="24"/>
      <c r="G61" s="25"/>
      <c r="H61" s="26" t="s">
        <v>112</v>
      </c>
      <c r="I61" s="27"/>
    </row>
    <row r="62" spans="1:9" ht="12.75">
      <c r="A62" s="28">
        <f>A61+D61</f>
        <v>272.79999999999995</v>
      </c>
      <c r="B62" s="25" t="s">
        <v>11</v>
      </c>
      <c r="C62" s="26" t="s">
        <v>113</v>
      </c>
      <c r="D62" s="24">
        <v>0.1</v>
      </c>
      <c r="E62" s="23"/>
      <c r="F62" s="24">
        <f>F60+I60</f>
        <v>312.4</v>
      </c>
      <c r="G62" s="25" t="s">
        <v>16</v>
      </c>
      <c r="H62" s="26" t="s">
        <v>114</v>
      </c>
      <c r="I62" s="27">
        <v>0.7</v>
      </c>
    </row>
    <row r="63" spans="1:9" ht="12.75">
      <c r="A63" s="28">
        <f>A62+D62</f>
        <v>272.9</v>
      </c>
      <c r="B63" s="25"/>
      <c r="C63" s="26" t="s">
        <v>115</v>
      </c>
      <c r="D63" s="24"/>
      <c r="E63" s="23"/>
      <c r="F63" s="24">
        <f>F62+I62</f>
        <v>313.09999999999997</v>
      </c>
      <c r="G63" s="25" t="s">
        <v>16</v>
      </c>
      <c r="H63" s="26" t="s">
        <v>116</v>
      </c>
      <c r="I63" s="27">
        <v>1</v>
      </c>
    </row>
    <row r="64" spans="1:9" ht="12.75">
      <c r="A64" s="28">
        <f>A63+D63</f>
        <v>272.9</v>
      </c>
      <c r="B64" s="25" t="s">
        <v>16</v>
      </c>
      <c r="C64" s="26" t="s">
        <v>113</v>
      </c>
      <c r="D64" s="24">
        <v>0.1</v>
      </c>
      <c r="E64" s="23"/>
      <c r="F64" s="49">
        <f>F63+I63</f>
        <v>314.09999999999997</v>
      </c>
      <c r="G64" s="25" t="s">
        <v>5</v>
      </c>
      <c r="H64" s="26" t="s">
        <v>117</v>
      </c>
      <c r="I64" s="27">
        <v>1.3</v>
      </c>
    </row>
    <row r="65" spans="1:9" ht="12.75">
      <c r="A65" s="28">
        <f>A64+D64</f>
        <v>273</v>
      </c>
      <c r="B65" s="25" t="s">
        <v>5</v>
      </c>
      <c r="C65" s="26" t="s">
        <v>118</v>
      </c>
      <c r="D65" s="24">
        <v>9.5</v>
      </c>
      <c r="E65" s="23"/>
      <c r="F65" s="24">
        <f>F64+I64</f>
        <v>315.4</v>
      </c>
      <c r="G65" s="25" t="s">
        <v>11</v>
      </c>
      <c r="H65" s="26" t="s">
        <v>119</v>
      </c>
      <c r="I65" s="27">
        <v>0.9</v>
      </c>
    </row>
    <row r="66" spans="1:9" ht="12.75">
      <c r="A66" s="28">
        <f>A65+D65</f>
        <v>282.5</v>
      </c>
      <c r="B66" s="25" t="s">
        <v>11</v>
      </c>
      <c r="C66" s="26" t="s">
        <v>120</v>
      </c>
      <c r="D66" s="24">
        <v>5.5</v>
      </c>
      <c r="E66" s="23"/>
      <c r="F66" s="24">
        <f>F65+I65</f>
        <v>316.29999999999995</v>
      </c>
      <c r="G66" s="25" t="s">
        <v>5</v>
      </c>
      <c r="H66" s="26" t="s">
        <v>38</v>
      </c>
      <c r="I66" s="27">
        <v>1.6</v>
      </c>
    </row>
    <row r="67" spans="1:9" ht="12.75">
      <c r="A67" s="48">
        <f>A66+D66</f>
        <v>288</v>
      </c>
      <c r="B67" s="25" t="s">
        <v>5</v>
      </c>
      <c r="C67" s="26" t="s">
        <v>121</v>
      </c>
      <c r="D67" s="24">
        <v>0.9</v>
      </c>
      <c r="E67" s="23"/>
      <c r="F67" s="24">
        <f>F66+I66</f>
        <v>317.9</v>
      </c>
      <c r="G67" s="25" t="s">
        <v>11</v>
      </c>
      <c r="H67" s="26" t="s">
        <v>122</v>
      </c>
      <c r="I67" s="27">
        <v>2.4</v>
      </c>
    </row>
    <row r="68" spans="1:9" ht="12.75">
      <c r="A68" s="48"/>
      <c r="B68" s="25"/>
      <c r="C68" s="26" t="s">
        <v>123</v>
      </c>
      <c r="D68" s="24"/>
      <c r="E68" s="23"/>
      <c r="F68" s="24">
        <f>F67+I67</f>
        <v>320.29999999999995</v>
      </c>
      <c r="G68" s="25" t="s">
        <v>5</v>
      </c>
      <c r="H68" s="26" t="s">
        <v>124</v>
      </c>
      <c r="I68" s="27">
        <v>0.8</v>
      </c>
    </row>
    <row r="69" spans="1:9" ht="12.75">
      <c r="A69" s="28">
        <f>A67+D67</f>
        <v>288.9</v>
      </c>
      <c r="B69" s="25" t="s">
        <v>16</v>
      </c>
      <c r="C69" s="26" t="s">
        <v>125</v>
      </c>
      <c r="D69" s="24">
        <v>0.1</v>
      </c>
      <c r="E69" s="23"/>
      <c r="F69" s="24"/>
      <c r="G69" s="25"/>
      <c r="H69" s="26" t="s">
        <v>126</v>
      </c>
      <c r="I69" s="27"/>
    </row>
    <row r="70" spans="1:9" ht="12.75">
      <c r="A70" s="28">
        <f>A69+D69</f>
        <v>289</v>
      </c>
      <c r="B70" s="25" t="s">
        <v>11</v>
      </c>
      <c r="C70" s="26" t="s">
        <v>127</v>
      </c>
      <c r="D70" s="24">
        <v>0.7</v>
      </c>
      <c r="E70" s="23"/>
      <c r="F70" s="24">
        <f>F68+I68</f>
        <v>321.09999999999997</v>
      </c>
      <c r="G70" s="25" t="s">
        <v>11</v>
      </c>
      <c r="H70" s="26" t="s">
        <v>128</v>
      </c>
      <c r="I70" s="27">
        <v>3</v>
      </c>
    </row>
    <row r="71" spans="1:9" ht="12.75">
      <c r="A71" s="28">
        <f>A70+D70</f>
        <v>289.7</v>
      </c>
      <c r="B71" s="25" t="s">
        <v>11</v>
      </c>
      <c r="C71" s="26" t="s">
        <v>129</v>
      </c>
      <c r="D71" s="24">
        <v>0.9</v>
      </c>
      <c r="E71" s="23"/>
      <c r="F71" s="24">
        <f>F70+I70</f>
        <v>324.09999999999997</v>
      </c>
      <c r="G71" s="25" t="s">
        <v>16</v>
      </c>
      <c r="H71" s="26" t="s">
        <v>130</v>
      </c>
      <c r="I71" s="27">
        <v>1</v>
      </c>
    </row>
    <row r="72" spans="1:9" ht="4.5" customHeight="1">
      <c r="A72" s="28"/>
      <c r="B72" s="25"/>
      <c r="C72" s="26"/>
      <c r="D72" s="24"/>
      <c r="E72" s="23"/>
      <c r="F72" s="23"/>
      <c r="G72" s="23"/>
      <c r="H72" s="23"/>
      <c r="I72" s="50"/>
    </row>
    <row r="73" spans="1:9" ht="39.75" customHeight="1">
      <c r="A73" s="31" t="s">
        <v>0</v>
      </c>
      <c r="B73" s="32" t="s">
        <v>1</v>
      </c>
      <c r="C73" s="33" t="s">
        <v>2</v>
      </c>
      <c r="D73" s="34" t="s">
        <v>3</v>
      </c>
      <c r="E73" s="23"/>
      <c r="F73" s="35" t="s">
        <v>0</v>
      </c>
      <c r="G73" s="32" t="s">
        <v>1</v>
      </c>
      <c r="H73" s="33" t="s">
        <v>2</v>
      </c>
      <c r="I73" s="36" t="s">
        <v>3</v>
      </c>
    </row>
    <row r="74" spans="1:9" ht="12.75">
      <c r="A74" s="28">
        <f>F71+I71</f>
        <v>325.09999999999997</v>
      </c>
      <c r="B74" s="25" t="s">
        <v>5</v>
      </c>
      <c r="C74" s="26" t="s">
        <v>131</v>
      </c>
      <c r="D74" s="24">
        <v>0.30000000000000004</v>
      </c>
      <c r="E74" s="23"/>
      <c r="F74" s="24">
        <f>A95+D95</f>
        <v>376.2999999999999</v>
      </c>
      <c r="G74" s="25" t="s">
        <v>16</v>
      </c>
      <c r="H74" s="26" t="s">
        <v>132</v>
      </c>
      <c r="I74" s="27">
        <v>1.6</v>
      </c>
    </row>
    <row r="75" spans="1:9" ht="12.75">
      <c r="A75" s="28">
        <f>A74+D74</f>
        <v>325.4</v>
      </c>
      <c r="B75" s="25" t="s">
        <v>11</v>
      </c>
      <c r="C75" s="51" t="s">
        <v>133</v>
      </c>
      <c r="D75" s="24">
        <v>1</v>
      </c>
      <c r="E75" s="23"/>
      <c r="F75" s="24">
        <f>F74+I74</f>
        <v>377.8999999999999</v>
      </c>
      <c r="G75" s="25" t="s">
        <v>16</v>
      </c>
      <c r="H75" s="26" t="s">
        <v>134</v>
      </c>
      <c r="I75" s="27">
        <v>1.3</v>
      </c>
    </row>
    <row r="76" spans="1:9" ht="12.75">
      <c r="A76" s="28">
        <f>A75+D75</f>
        <v>326.4</v>
      </c>
      <c r="B76" s="25" t="s">
        <v>5</v>
      </c>
      <c r="C76" s="26" t="s">
        <v>135</v>
      </c>
      <c r="D76" s="24">
        <v>1.9</v>
      </c>
      <c r="E76" s="23"/>
      <c r="F76" s="24">
        <f>F75+I75</f>
        <v>379.19999999999993</v>
      </c>
      <c r="G76" s="25" t="s">
        <v>5</v>
      </c>
      <c r="H76" s="26" t="s">
        <v>136</v>
      </c>
      <c r="I76" s="27">
        <v>0.7</v>
      </c>
    </row>
    <row r="77" spans="1:9" ht="12.75">
      <c r="A77" s="28">
        <f>A76+D76</f>
        <v>328.29999999999995</v>
      </c>
      <c r="B77" s="25" t="s">
        <v>11</v>
      </c>
      <c r="C77" s="26" t="s">
        <v>137</v>
      </c>
      <c r="D77" s="24">
        <v>1.4</v>
      </c>
      <c r="E77" s="23"/>
      <c r="F77" s="24">
        <f>F76+I76</f>
        <v>379.8999999999999</v>
      </c>
      <c r="G77" s="25" t="s">
        <v>11</v>
      </c>
      <c r="H77" s="26" t="s">
        <v>138</v>
      </c>
      <c r="I77" s="27">
        <v>1.4</v>
      </c>
    </row>
    <row r="78" spans="1:9" ht="12.75">
      <c r="A78" s="28">
        <f>A77+D77</f>
        <v>329.69999999999993</v>
      </c>
      <c r="B78" s="25" t="s">
        <v>11</v>
      </c>
      <c r="C78" s="26" t="s">
        <v>139</v>
      </c>
      <c r="D78" s="24">
        <v>5.8</v>
      </c>
      <c r="E78" s="23"/>
      <c r="F78" s="24">
        <f>F77+I77</f>
        <v>381.2999999999999</v>
      </c>
      <c r="G78" s="25" t="s">
        <v>5</v>
      </c>
      <c r="H78" s="26" t="s">
        <v>140</v>
      </c>
      <c r="I78" s="27">
        <v>6</v>
      </c>
    </row>
    <row r="79" spans="1:9" ht="12.75">
      <c r="A79" s="28">
        <f>A78+D78</f>
        <v>335.49999999999994</v>
      </c>
      <c r="B79" s="25" t="s">
        <v>5</v>
      </c>
      <c r="C79" s="26" t="s">
        <v>141</v>
      </c>
      <c r="D79" s="24">
        <v>2.4</v>
      </c>
      <c r="E79" s="23"/>
      <c r="F79" s="24">
        <f>F78+I78</f>
        <v>387.2999999999999</v>
      </c>
      <c r="G79" s="25" t="s">
        <v>5</v>
      </c>
      <c r="H79" s="26" t="s">
        <v>142</v>
      </c>
      <c r="I79" s="27">
        <v>0.30000000000000004</v>
      </c>
    </row>
    <row r="80" spans="1:9" ht="12.75">
      <c r="A80" s="28">
        <f>A79+D79</f>
        <v>337.8999999999999</v>
      </c>
      <c r="B80" s="25" t="s">
        <v>11</v>
      </c>
      <c r="C80" s="26" t="s">
        <v>143</v>
      </c>
      <c r="D80" s="24">
        <v>2.7</v>
      </c>
      <c r="E80" s="23"/>
      <c r="F80" s="24">
        <f>F79+I79</f>
        <v>387.5999999999999</v>
      </c>
      <c r="G80" s="25" t="s">
        <v>5</v>
      </c>
      <c r="H80" s="26" t="s">
        <v>144</v>
      </c>
      <c r="I80" s="27">
        <v>0.30000000000000004</v>
      </c>
    </row>
    <row r="81" spans="1:9" ht="12.75">
      <c r="A81" s="28">
        <f>A80+D80</f>
        <v>340.5999999999999</v>
      </c>
      <c r="B81" s="25" t="s">
        <v>11</v>
      </c>
      <c r="C81" s="26" t="s">
        <v>145</v>
      </c>
      <c r="D81" s="24">
        <v>6.3</v>
      </c>
      <c r="E81" s="23"/>
      <c r="F81" s="24">
        <f>F80+I80</f>
        <v>387.8999999999999</v>
      </c>
      <c r="G81" s="25" t="s">
        <v>146</v>
      </c>
      <c r="H81" s="26" t="s">
        <v>147</v>
      </c>
      <c r="I81" s="27">
        <v>1.5</v>
      </c>
    </row>
    <row r="82" spans="1:9" ht="12.75">
      <c r="A82" s="28"/>
      <c r="B82" s="25"/>
      <c r="C82" s="26"/>
      <c r="D82" s="24"/>
      <c r="E82" s="23"/>
      <c r="F82" s="24">
        <f>F81+I81</f>
        <v>389.3999999999999</v>
      </c>
      <c r="G82" s="25" t="s">
        <v>16</v>
      </c>
      <c r="H82" s="26" t="s">
        <v>148</v>
      </c>
      <c r="I82" s="27">
        <v>0</v>
      </c>
    </row>
    <row r="83" spans="1:9" ht="12.75">
      <c r="A83" s="20">
        <f>A81+D81</f>
        <v>346.8999999999999</v>
      </c>
      <c r="B83" s="25"/>
      <c r="C83" s="21" t="s">
        <v>149</v>
      </c>
      <c r="D83" s="24"/>
      <c r="E83" s="23"/>
      <c r="F83" s="24">
        <f>F82+I82</f>
        <v>389.3999999999999</v>
      </c>
      <c r="G83" s="25" t="s">
        <v>16</v>
      </c>
      <c r="H83" s="26" t="s">
        <v>147</v>
      </c>
      <c r="I83" s="27">
        <v>1.8</v>
      </c>
    </row>
    <row r="84" spans="1:9" ht="12.75">
      <c r="A84" s="28"/>
      <c r="B84" s="25"/>
      <c r="C84" s="21" t="s">
        <v>150</v>
      </c>
      <c r="D84" s="24"/>
      <c r="E84" s="23"/>
      <c r="F84" s="24">
        <f>F83+I83</f>
        <v>391.19999999999993</v>
      </c>
      <c r="G84" s="25" t="s">
        <v>11</v>
      </c>
      <c r="H84" s="26" t="s">
        <v>151</v>
      </c>
      <c r="I84" s="27">
        <v>0</v>
      </c>
    </row>
    <row r="85" spans="1:9" ht="12.75">
      <c r="A85" s="28"/>
      <c r="B85" s="25"/>
      <c r="C85" s="21" t="s">
        <v>152</v>
      </c>
      <c r="D85" s="24"/>
      <c r="E85" s="23"/>
      <c r="F85" s="24">
        <f>F84+I84</f>
        <v>391.19999999999993</v>
      </c>
      <c r="G85" s="25" t="s">
        <v>5</v>
      </c>
      <c r="H85" s="26" t="s">
        <v>153</v>
      </c>
      <c r="I85" s="27">
        <v>3.7</v>
      </c>
    </row>
    <row r="86" spans="1:9" ht="12.75">
      <c r="A86" s="28"/>
      <c r="B86" s="25"/>
      <c r="C86" s="21" t="s">
        <v>154</v>
      </c>
      <c r="D86" s="24"/>
      <c r="E86" s="23"/>
      <c r="F86" s="24">
        <f>F85+I85</f>
        <v>394.8999999999999</v>
      </c>
      <c r="G86" s="25" t="s">
        <v>5</v>
      </c>
      <c r="H86" s="26" t="s">
        <v>155</v>
      </c>
      <c r="I86" s="27">
        <v>2.6</v>
      </c>
    </row>
    <row r="87" spans="1:9" ht="12.75">
      <c r="A87" s="28"/>
      <c r="B87" s="25"/>
      <c r="C87" s="26"/>
      <c r="D87" s="24"/>
      <c r="E87" s="23"/>
      <c r="F87" s="24">
        <f>F86+I86</f>
        <v>397.49999999999994</v>
      </c>
      <c r="G87" s="25" t="s">
        <v>16</v>
      </c>
      <c r="H87" s="26" t="s">
        <v>156</v>
      </c>
      <c r="I87" s="27">
        <v>1.1</v>
      </c>
    </row>
    <row r="88" spans="1:9" ht="12.75">
      <c r="A88" s="28">
        <f>A83</f>
        <v>346.8999999999999</v>
      </c>
      <c r="B88" s="25" t="s">
        <v>5</v>
      </c>
      <c r="C88" s="26" t="s">
        <v>157</v>
      </c>
      <c r="D88" s="24">
        <v>2.1</v>
      </c>
      <c r="E88" s="23"/>
      <c r="F88" s="24">
        <f>F87+I87</f>
        <v>398.59999999999997</v>
      </c>
      <c r="G88" s="25" t="s">
        <v>11</v>
      </c>
      <c r="H88" s="26" t="s">
        <v>158</v>
      </c>
      <c r="I88" s="27">
        <v>3.6</v>
      </c>
    </row>
    <row r="89" spans="1:9" ht="12.75">
      <c r="A89" s="28">
        <f>A88+D88</f>
        <v>348.99999999999994</v>
      </c>
      <c r="B89" s="25" t="s">
        <v>11</v>
      </c>
      <c r="C89" s="26" t="s">
        <v>159</v>
      </c>
      <c r="D89" s="24">
        <v>10.4</v>
      </c>
      <c r="E89" s="23"/>
      <c r="F89" s="24">
        <f>F88+I88</f>
        <v>402.2</v>
      </c>
      <c r="G89" s="25" t="s">
        <v>11</v>
      </c>
      <c r="H89" s="26" t="s">
        <v>160</v>
      </c>
      <c r="I89" s="27">
        <v>2.4</v>
      </c>
    </row>
    <row r="90" spans="1:9" ht="12.75">
      <c r="A90" s="28">
        <f>A89+D89</f>
        <v>359.3999999999999</v>
      </c>
      <c r="B90" s="25" t="s">
        <v>16</v>
      </c>
      <c r="C90" s="26" t="s">
        <v>43</v>
      </c>
      <c r="D90" s="24">
        <v>6.4</v>
      </c>
      <c r="E90" s="23"/>
      <c r="F90" s="24">
        <f>F89+I89</f>
        <v>404.59999999999997</v>
      </c>
      <c r="G90" s="25" t="s">
        <v>5</v>
      </c>
      <c r="H90" s="26" t="s">
        <v>161</v>
      </c>
      <c r="I90" s="27">
        <v>0.5</v>
      </c>
    </row>
    <row r="91" spans="1:9" ht="12.75">
      <c r="A91" s="28">
        <f>A90+D90</f>
        <v>365.7999999999999</v>
      </c>
      <c r="B91" s="25" t="s">
        <v>162</v>
      </c>
      <c r="C91" s="26" t="s">
        <v>163</v>
      </c>
      <c r="D91" s="24">
        <v>0.6000000000000001</v>
      </c>
      <c r="E91" s="23"/>
      <c r="F91" s="24">
        <f>F90+I90</f>
        <v>405.09999999999997</v>
      </c>
      <c r="G91" s="25" t="s">
        <v>5</v>
      </c>
      <c r="H91" s="26" t="s">
        <v>164</v>
      </c>
      <c r="I91" s="27">
        <v>0.1</v>
      </c>
    </row>
    <row r="92" spans="1:9" ht="12.75">
      <c r="A92" s="28">
        <f>A91+D91</f>
        <v>366.3999999999999</v>
      </c>
      <c r="B92" s="25" t="s">
        <v>11</v>
      </c>
      <c r="C92" s="26" t="s">
        <v>165</v>
      </c>
      <c r="D92" s="24">
        <v>3.1</v>
      </c>
      <c r="E92" s="23"/>
      <c r="F92" s="24"/>
      <c r="G92" s="25"/>
      <c r="H92" s="26"/>
      <c r="I92" s="27"/>
    </row>
    <row r="93" spans="1:9" ht="12.75">
      <c r="A93" s="28">
        <f>A92+D92</f>
        <v>369.49999999999994</v>
      </c>
      <c r="B93" s="25" t="s">
        <v>5</v>
      </c>
      <c r="C93" s="26" t="s">
        <v>166</v>
      </c>
      <c r="D93" s="24">
        <v>4.4</v>
      </c>
      <c r="E93" s="23"/>
      <c r="F93" s="22">
        <f>F91+I91</f>
        <v>405.2</v>
      </c>
      <c r="G93" s="21" t="s">
        <v>11</v>
      </c>
      <c r="H93" s="21" t="s">
        <v>167</v>
      </c>
      <c r="I93" s="27"/>
    </row>
    <row r="94" spans="1:9" ht="12.75">
      <c r="A94" s="28"/>
      <c r="B94" s="25"/>
      <c r="C94" s="26" t="s">
        <v>168</v>
      </c>
      <c r="D94" s="24"/>
      <c r="E94" s="23"/>
      <c r="F94" s="24"/>
      <c r="G94" s="25"/>
      <c r="H94" s="52" t="s">
        <v>169</v>
      </c>
      <c r="I94" s="27"/>
    </row>
    <row r="95" spans="1:9" ht="12.75">
      <c r="A95" s="53">
        <f>A93+D93</f>
        <v>373.8999999999999</v>
      </c>
      <c r="B95" s="54" t="s">
        <v>16</v>
      </c>
      <c r="C95" s="55" t="s">
        <v>170</v>
      </c>
      <c r="D95" s="56">
        <v>2.4</v>
      </c>
      <c r="E95" s="57"/>
      <c r="F95" s="56"/>
      <c r="G95" s="54"/>
      <c r="H95" s="55"/>
      <c r="I95" s="58"/>
    </row>
    <row r="102" spans="1:4" ht="12.75">
      <c r="A102" s="19"/>
      <c r="B102" s="17"/>
      <c r="C102" s="18"/>
      <c r="D102" s="30"/>
    </row>
    <row r="103" spans="1:4" ht="12.75">
      <c r="A103" s="19"/>
      <c r="B103" s="17"/>
      <c r="C103" s="18"/>
      <c r="D103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Ford</dc:creator>
  <cp:keywords/>
  <dc:description/>
  <cp:lastModifiedBy>Mark Ford</cp:lastModifiedBy>
  <dcterms:created xsi:type="dcterms:W3CDTF">2018-08-01T02:42:27Z</dcterms:created>
  <dcterms:modified xsi:type="dcterms:W3CDTF">2018-08-01T02:45:21Z</dcterms:modified>
  <cp:category/>
  <cp:version/>
  <cp:contentType/>
  <cp:contentStatus/>
  <cp:revision>1</cp:revision>
</cp:coreProperties>
</file>