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0" windowWidth="18360" windowHeight="150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<sst xmlns="http://schemas.openxmlformats.org/spreadsheetml/2006/main" count="447" uniqueCount="211">
  <si>
    <t>U</t>
  </si>
  <si>
    <t>Tulloch Rd - up steep hill</t>
  </si>
  <si>
    <t>SE</t>
  </si>
  <si>
    <t>BR</t>
  </si>
  <si>
    <t>0 Ave - Boundary Rd (at T)</t>
  </si>
  <si>
    <t>NW</t>
  </si>
  <si>
    <t>127a St - cross RR tracks</t>
  </si>
  <si>
    <t>R</t>
  </si>
  <si>
    <t>Colebrook Rd</t>
  </si>
  <si>
    <t>Westminster Hyw</t>
  </si>
  <si>
    <t>N/W</t>
  </si>
  <si>
    <t>No. 6 Rd (no choice)</t>
  </si>
  <si>
    <t>Vulcan Way</t>
  </si>
  <si>
    <t>No. 5 Rd (at T)</t>
  </si>
  <si>
    <t>S</t>
  </si>
  <si>
    <t>34b Ave</t>
  </si>
  <si>
    <t>W/N</t>
  </si>
  <si>
    <t>R</t>
  </si>
  <si>
    <t>N</t>
  </si>
  <si>
    <t>River Rd</t>
  </si>
  <si>
    <t>Shell Rd</t>
  </si>
  <si>
    <t>River Rd</t>
  </si>
  <si>
    <t>R</t>
  </si>
  <si>
    <t>S</t>
  </si>
  <si>
    <t>No. 5 Rd</t>
  </si>
  <si>
    <t>L</t>
  </si>
  <si>
    <t>Vulcan Way</t>
  </si>
  <si>
    <t>L</t>
  </si>
  <si>
    <t>No. 6 Rd</t>
  </si>
  <si>
    <t>River Rd</t>
  </si>
  <si>
    <t>cross feeder lane from bridge, then along wrong-way shoulder on Cliveden Ave to crosswalk</t>
  </si>
  <si>
    <t>R</t>
  </si>
  <si>
    <t>Crescent Rd, becomes Beecher St</t>
  </si>
  <si>
    <t>NW</t>
  </si>
  <si>
    <t>R</t>
  </si>
  <si>
    <t>W</t>
  </si>
  <si>
    <t>L</t>
  </si>
  <si>
    <t>E</t>
  </si>
  <si>
    <t>E/S</t>
  </si>
  <si>
    <t>L</t>
  </si>
  <si>
    <t>S</t>
  </si>
  <si>
    <t>Heather St</t>
  </si>
  <si>
    <t>CO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</si>
  <si>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</si>
  <si>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</si>
  <si>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</si>
  <si>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</si>
  <si>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</si>
  <si>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R</t>
  </si>
  <si>
    <t>cross Clivedon Rd on crosswalk, cross feeder lane</t>
  </si>
  <si>
    <t>N</t>
  </si>
  <si>
    <t>BR</t>
  </si>
  <si>
    <t>S/W</t>
  </si>
  <si>
    <t>S</t>
  </si>
  <si>
    <t>Shell Road</t>
  </si>
  <si>
    <t>ramp onto Skytrain bridge</t>
  </si>
  <si>
    <t>Ash</t>
  </si>
  <si>
    <t>English Bluff Rd</t>
  </si>
  <si>
    <t>CO</t>
  </si>
  <si>
    <t>E</t>
  </si>
  <si>
    <t>Kent Ave</t>
  </si>
  <si>
    <t>Ash St</t>
  </si>
  <si>
    <t>L</t>
  </si>
  <si>
    <t>E</t>
  </si>
  <si>
    <t>Kent Ave S</t>
  </si>
  <si>
    <t>King George Hwy - over Hyw 99</t>
  </si>
  <si>
    <t>N</t>
  </si>
  <si>
    <t>BL</t>
  </si>
  <si>
    <t>becomes Rawlison Crescent</t>
  </si>
  <si>
    <t>Glover Rd</t>
  </si>
  <si>
    <t>Glover Rd (Stop at Mavis Ave)</t>
  </si>
  <si>
    <t>English Bluff Rd</t>
  </si>
  <si>
    <t>1st Ave</t>
  </si>
  <si>
    <t>R/L</t>
  </si>
  <si>
    <t>River Road</t>
  </si>
  <si>
    <t>MacDonald / 68 St</t>
  </si>
  <si>
    <t>W</t>
  </si>
  <si>
    <t>dirt path on dike</t>
  </si>
  <si>
    <t>CO</t>
  </si>
  <si>
    <t>WSE</t>
  </si>
  <si>
    <t>becomes 124th St / Ocean Park Rd</t>
  </si>
  <si>
    <t>becomes 16th Ave - North Bluff Rd</t>
  </si>
  <si>
    <t>126a St</t>
  </si>
  <si>
    <t>E</t>
  </si>
  <si>
    <t>14b Ave</t>
  </si>
  <si>
    <t>204 St (no choice)</t>
  </si>
  <si>
    <t>Westminster Hwy</t>
  </si>
  <si>
    <t>Boundary Rd</t>
  </si>
  <si>
    <t>N/W</t>
  </si>
  <si>
    <t>W</t>
  </si>
  <si>
    <t>Billy Brown Rd</t>
  </si>
  <si>
    <t>NW</t>
  </si>
  <si>
    <t>BL</t>
  </si>
  <si>
    <t>BC Randonneurs Cycling Club</t>
  </si>
  <si>
    <t>Nordel Way. Truck traffic - consider staying on sidewalk</t>
  </si>
  <si>
    <t>R</t>
  </si>
  <si>
    <t>E</t>
  </si>
  <si>
    <t>L</t>
  </si>
  <si>
    <t>N</t>
  </si>
  <si>
    <t>driveway / bike path under highway (SFPR)</t>
  </si>
  <si>
    <t>W</t>
  </si>
  <si>
    <t>path beside SFPR</t>
  </si>
  <si>
    <t>CO</t>
  </si>
  <si>
    <t xml:space="preserve">becomes River Road </t>
  </si>
  <si>
    <t>merge with River Road</t>
  </si>
  <si>
    <t>S</t>
  </si>
  <si>
    <t xml:space="preserve">Railway Rd - under hyw 99 </t>
  </si>
  <si>
    <t>Nicomekl Rd</t>
  </si>
  <si>
    <t>over single lane bridge continue on Elgin Rd</t>
  </si>
  <si>
    <t>NW</t>
  </si>
  <si>
    <t>216 St</t>
  </si>
  <si>
    <t>Telegraph Trail (198 St)</t>
  </si>
  <si>
    <t>Telegraph Trail</t>
  </si>
  <si>
    <t>R/L</t>
  </si>
  <si>
    <t>N/W</t>
  </si>
  <si>
    <t>bike path along Golden Ears Way</t>
  </si>
  <si>
    <t>BR</t>
  </si>
  <si>
    <t>at major intersection cross Golden Ears Way (96 Ave) on crosswalk and then Pacific Hwy (#15) on crosswalk. Enter Tynehead park.</t>
  </si>
  <si>
    <t>paved path through park</t>
  </si>
  <si>
    <t>100 Ave</t>
  </si>
  <si>
    <t>128 St</t>
  </si>
  <si>
    <t>BL</t>
  </si>
  <si>
    <t>bike ramp up to Alex Fraser Bridge east sidewalk - cross bridge</t>
  </si>
  <si>
    <t>Control #2 - Tsawwassen:
Hilltop  Convenience Store</t>
  </si>
  <si>
    <t>60 Ave</t>
  </si>
  <si>
    <t>64 St</t>
  </si>
  <si>
    <t>Arthur Dr / 53 St</t>
  </si>
  <si>
    <t>28 Ave</t>
  </si>
  <si>
    <t>52 St</t>
  </si>
  <si>
    <t>12 Ave</t>
  </si>
  <si>
    <t>56 St</t>
  </si>
  <si>
    <t>126 St</t>
  </si>
  <si>
    <t>25 Ave</t>
  </si>
  <si>
    <t>4 Ave (no choice)</t>
  </si>
  <si>
    <t>216 St - Johnston Townline Rd (at T)</t>
  </si>
  <si>
    <t>232 St</t>
  </si>
  <si>
    <t>Hwy 10 (becomes 232 St) over hwy 1, through roundabout, over railway overpass</t>
  </si>
  <si>
    <t>96 Ave</t>
  </si>
  <si>
    <t>crosswalk then left along wrong-way shoulder of Cliveden Rd to traffic light</t>
  </si>
  <si>
    <t>cross Cliveden Rd on crosswalk, then cross bridge traffic feeder lane</t>
  </si>
  <si>
    <t>path to Alex Fraser Bridge west sidewalk - cross Bridge</t>
  </si>
  <si>
    <t>bridge sidewalk offramp - continue on red brick path and then truck road to Nordel Way</t>
  </si>
  <si>
    <t>path - tunnel under Hwy 99</t>
  </si>
  <si>
    <t>cross tracks - follow approach road to King George Hwy</t>
  </si>
  <si>
    <t>roundabout - becomes Marine Dr, 8 Ave</t>
  </si>
  <si>
    <t>Heather St (cross SW Marine, through bike chute then on to Heather)</t>
  </si>
  <si>
    <t xml:space="preserve">Boundary Rd </t>
  </si>
  <si>
    <t>Bean Brothers 200</t>
  </si>
  <si>
    <t>Permanent Brevet #26</t>
  </si>
  <si>
    <t>Designed by Bob Koen in 2008</t>
  </si>
  <si>
    <t>Revised by Eric Fergusson, March 2019</t>
  </si>
  <si>
    <t>https://ridewithgps.com/routes/29597354</t>
  </si>
  <si>
    <t xml:space="preserve">Start Control - Vancouver (Kerrisdale) 
 Bean Brothers Cafe 
2179 West 41st Avenue              </t>
  </si>
  <si>
    <t>Arbutus Greenway</t>
  </si>
  <si>
    <t>Angus Drive</t>
  </si>
  <si>
    <t>West 41st Ave</t>
  </si>
  <si>
    <t>bike chute, cross SW Marine, continue on Heather</t>
  </si>
  <si>
    <t>at T - right on path</t>
  </si>
  <si>
    <t>Beach Grove Rd</t>
  </si>
  <si>
    <t>Boundary Bay Dyke Trail</t>
  </si>
  <si>
    <t>W/N</t>
  </si>
  <si>
    <t>cross 168 St, then bear right on path to freeway overpass</t>
  </si>
  <si>
    <t>overpass over freeway</t>
  </si>
  <si>
    <t>168 St</t>
  </si>
  <si>
    <t xml:space="preserve">105 Ave </t>
  </si>
  <si>
    <t>Glenwood Crescent East</t>
  </si>
  <si>
    <t>165b St</t>
  </si>
  <si>
    <t>108 Ave</t>
  </si>
  <si>
    <t>Fraser Heights Greenway, becomes 154 St</t>
  </si>
  <si>
    <t>110a Ave, becomes 153a, 111a, 152</t>
  </si>
  <si>
    <t>112 Ave - immediate left - path over Freeway</t>
  </si>
  <si>
    <t>Robin Crescent</t>
  </si>
  <si>
    <t>150 St</t>
  </si>
  <si>
    <t>111a Ave</t>
  </si>
  <si>
    <t>Partridge Cres</t>
  </si>
  <si>
    <t>keep right - becomes Blackbird Cres</t>
  </si>
  <si>
    <t>Ellendale Dr</t>
  </si>
  <si>
    <t>immediate right on Wallace Dr</t>
  </si>
  <si>
    <t>Surrey Road, becomes 116a Ave</t>
  </si>
  <si>
    <t>S/W</t>
  </si>
  <si>
    <t>King Rd</t>
  </si>
  <si>
    <t>Bridgeview Dr</t>
  </si>
  <si>
    <t>keep right to stay on King, becomes 136 St, 115 Ave</t>
  </si>
  <si>
    <t>Bridgeview Dr, bcomes 128 St, 110 Ave</t>
  </si>
  <si>
    <t>SW</t>
  </si>
  <si>
    <t>Grace Rd</t>
  </si>
  <si>
    <t>117 St</t>
  </si>
  <si>
    <t>River Rd</t>
  </si>
  <si>
    <t>gravel path beside bridge (along tracks)</t>
  </si>
  <si>
    <t>brick path - around arena towards bridge</t>
  </si>
  <si>
    <t>Control #6 - Central City Brewery: 
Signature or 
Answer question on control card</t>
  </si>
  <si>
    <t xml:space="preserve">Heather St </t>
  </si>
  <si>
    <t>West 59th Ave</t>
  </si>
  <si>
    <t>on to path - cross Granville St - continue on West 59th</t>
  </si>
  <si>
    <t>Angus Dr</t>
  </si>
  <si>
    <t>West 57th St</t>
  </si>
  <si>
    <t>Finish Control - Vancouver (Kerrisdale): 
 Bean Brothers Cafe 
2179 West 41st Ave</t>
  </si>
  <si>
    <t>through gap in fence on to paved path, then ramp and sidewalk over Annacis Channel Bridge</t>
  </si>
  <si>
    <t>keep right, becomes McKinnon Crescent</t>
  </si>
  <si>
    <t>cross 57th at light - turn left on W 57th Ave</t>
  </si>
  <si>
    <t>West 59 Ave</t>
  </si>
  <si>
    <t>cross Granville St, follow path to W 59th Ave</t>
  </si>
  <si>
    <t>Onto ramp - Transit Bridge over Fraser River</t>
  </si>
  <si>
    <r>
      <t xml:space="preserve">Control #3 - Crescent Beach: 
Crescent Coffee House or your choice.
</t>
    </r>
    <r>
      <rPr>
        <sz val="9"/>
        <color indexed="8"/>
        <rFont val="Arial"/>
        <family val="0"/>
      </rPr>
      <t>Public bathrooms at end of Beecher Street, on beach path.</t>
    </r>
  </si>
  <si>
    <t>Beecher St (Crescent Rd)</t>
  </si>
  <si>
    <t>Control #4 - rural south Langley:
answer question on control card</t>
  </si>
  <si>
    <t>Control #5 - Fort Langlay: 
Wendel's Bookstore &amp; Café 
  or your choice</t>
  </si>
  <si>
    <t>cross Scott Rd, join bike path on Scott Road's north sidewalk</t>
  </si>
  <si>
    <t>bike path beside feeder lane. Over bridge off Annacis Island, down zig-zag ramp</t>
  </si>
  <si>
    <t>Kent Ave S</t>
  </si>
  <si>
    <t>Kent Ave 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</si>
</sst>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2"/>
    </font>
    <font>
      <b/>
      <i/>
      <sz val="10"/>
      <color indexed="10"/>
      <name val="Arial"/>
      <family val="0"/>
    </font>
    <font>
      <sz val="10"/>
      <color indexed="10"/>
      <name val="Arial"/>
      <family val="2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72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2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172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="200" zoomScaleNormal="200" workbookViewId="0" topLeftCell="A1">
      <selection activeCell="A1" sqref="A1:E1"/>
    </sheetView>
  </sheetViews>
  <sheetFormatPr defaultColWidth="8.8515625" defaultRowHeight="12.75"/>
  <cols>
    <col min="1" max="1" width="7.421875" style="68" customWidth="1"/>
    <col min="2" max="2" width="4.421875" style="69" customWidth="1"/>
    <col min="3" max="3" width="5.28125" style="69" customWidth="1"/>
    <col min="4" max="4" width="40.8515625" style="69" customWidth="1"/>
    <col min="5" max="5" width="6.421875" style="68" customWidth="1"/>
    <col min="6" max="6" width="8.7109375" style="0" customWidth="1"/>
  </cols>
  <sheetData>
    <row r="1" spans="1:5" s="52" customFormat="1" ht="16.5">
      <c r="A1" s="70" t="s">
        <v>93</v>
      </c>
      <c r="B1" s="71"/>
      <c r="C1" s="71"/>
      <c r="D1" s="71"/>
      <c r="E1" s="71"/>
    </row>
    <row r="2" spans="1:5" s="52" customFormat="1" ht="21">
      <c r="A2" s="73" t="s">
        <v>147</v>
      </c>
      <c r="B2" s="71"/>
      <c r="C2" s="71"/>
      <c r="D2" s="71"/>
      <c r="E2" s="71"/>
    </row>
    <row r="3" spans="1:5" s="25" customFormat="1" ht="16.5">
      <c r="A3" s="70" t="s">
        <v>148</v>
      </c>
      <c r="B3" s="71"/>
      <c r="C3" s="71"/>
      <c r="D3" s="71"/>
      <c r="E3" s="71"/>
    </row>
    <row r="4" spans="1:5" s="7" customFormat="1" ht="16.5" customHeight="1">
      <c r="A4" s="72" t="s">
        <v>149</v>
      </c>
      <c r="B4" s="71"/>
      <c r="C4" s="71"/>
      <c r="D4" s="71"/>
      <c r="E4" s="71"/>
    </row>
    <row r="5" spans="1:5" s="7" customFormat="1" ht="16.5" customHeight="1">
      <c r="A5" s="72" t="s">
        <v>150</v>
      </c>
      <c r="B5" s="71"/>
      <c r="C5" s="71"/>
      <c r="D5" s="71"/>
      <c r="E5" s="71"/>
    </row>
    <row r="6" spans="1:5" s="7" customFormat="1" ht="15">
      <c r="A6" s="72" t="s">
        <v>151</v>
      </c>
      <c r="B6" s="71"/>
      <c r="C6" s="71"/>
      <c r="D6" s="71"/>
      <c r="E6" s="71"/>
    </row>
    <row r="7" spans="1:5" ht="47.25" customHeight="1">
      <c r="A7" s="57" t="s">
        <v>43</v>
      </c>
      <c r="B7" s="58" t="s">
        <v>44</v>
      </c>
      <c r="C7" s="58" t="s">
        <v>45</v>
      </c>
      <c r="D7" s="1" t="s">
        <v>46</v>
      </c>
      <c r="E7" s="57" t="s">
        <v>47</v>
      </c>
    </row>
    <row r="8" spans="1:6" s="7" customFormat="1" ht="46.5" customHeight="1">
      <c r="A8" s="2">
        <v>0</v>
      </c>
      <c r="B8" s="3"/>
      <c r="C8" s="4"/>
      <c r="D8" s="5" t="s">
        <v>152</v>
      </c>
      <c r="E8" s="6"/>
      <c r="F8" s="30"/>
    </row>
    <row r="9" spans="1:6" s="7" customFormat="1" ht="15">
      <c r="A9" s="8">
        <v>0</v>
      </c>
      <c r="B9" s="9"/>
      <c r="C9" s="9" t="s">
        <v>96</v>
      </c>
      <c r="D9" s="42" t="s">
        <v>155</v>
      </c>
      <c r="E9" s="8">
        <v>0.1</v>
      </c>
      <c r="F9" s="26"/>
    </row>
    <row r="10" spans="1:6" s="44" customFormat="1" ht="15">
      <c r="A10" s="39">
        <f>+A9+E9</f>
        <v>0.1</v>
      </c>
      <c r="B10" s="40" t="s">
        <v>34</v>
      </c>
      <c r="C10" s="40" t="s">
        <v>105</v>
      </c>
      <c r="D10" s="42" t="s">
        <v>153</v>
      </c>
      <c r="E10" s="39">
        <v>1.8</v>
      </c>
      <c r="F10" s="43"/>
    </row>
    <row r="11" spans="1:6" s="7" customFormat="1" ht="15">
      <c r="A11" s="8">
        <f aca="true" t="shared" si="0" ref="A11:A133">+A10+E10</f>
        <v>1.9000000000000001</v>
      </c>
      <c r="B11" s="9" t="s">
        <v>36</v>
      </c>
      <c r="C11" s="9" t="s">
        <v>96</v>
      </c>
      <c r="D11" s="42" t="s">
        <v>199</v>
      </c>
      <c r="E11" s="8">
        <v>0.2</v>
      </c>
      <c r="F11" s="26"/>
    </row>
    <row r="12" spans="1:6" s="7" customFormat="1" ht="15">
      <c r="A12" s="8">
        <f t="shared" si="0"/>
        <v>2.1</v>
      </c>
      <c r="B12" s="9" t="s">
        <v>95</v>
      </c>
      <c r="C12" s="9" t="s">
        <v>105</v>
      </c>
      <c r="D12" s="42" t="s">
        <v>154</v>
      </c>
      <c r="E12" s="8">
        <v>0.2</v>
      </c>
      <c r="F12" s="26"/>
    </row>
    <row r="13" spans="1:6" s="7" customFormat="1" ht="15">
      <c r="A13" s="8">
        <f t="shared" si="0"/>
        <v>2.3000000000000003</v>
      </c>
      <c r="B13" s="9" t="s">
        <v>97</v>
      </c>
      <c r="C13" s="9" t="s">
        <v>96</v>
      </c>
      <c r="D13" s="42" t="s">
        <v>200</v>
      </c>
      <c r="E13" s="8">
        <v>0.6</v>
      </c>
      <c r="F13" s="26"/>
    </row>
    <row r="14" spans="1:6" s="7" customFormat="1" ht="15">
      <c r="A14" s="8">
        <f t="shared" si="0"/>
        <v>2.9000000000000004</v>
      </c>
      <c r="B14" s="9" t="s">
        <v>102</v>
      </c>
      <c r="C14" s="9" t="s">
        <v>96</v>
      </c>
      <c r="D14" s="42" t="s">
        <v>201</v>
      </c>
      <c r="E14" s="8">
        <v>1.2</v>
      </c>
      <c r="F14" s="26"/>
    </row>
    <row r="15" spans="1:6" s="7" customFormat="1" ht="15">
      <c r="A15" s="8">
        <f t="shared" si="0"/>
        <v>4.1000000000000005</v>
      </c>
      <c r="B15" s="9" t="s">
        <v>95</v>
      </c>
      <c r="C15" s="9" t="s">
        <v>40</v>
      </c>
      <c r="D15" s="42" t="s">
        <v>41</v>
      </c>
      <c r="E15" s="8">
        <v>1.1</v>
      </c>
      <c r="F15" s="26"/>
    </row>
    <row r="16" spans="1:6" s="7" customFormat="1" ht="30">
      <c r="A16" s="8">
        <f t="shared" si="0"/>
        <v>5.200000000000001</v>
      </c>
      <c r="B16" s="9" t="s">
        <v>42</v>
      </c>
      <c r="C16" s="9" t="s">
        <v>53</v>
      </c>
      <c r="D16" s="42" t="s">
        <v>156</v>
      </c>
      <c r="E16" s="8">
        <v>0.3</v>
      </c>
      <c r="F16" s="26"/>
    </row>
    <row r="17" spans="1:6" s="7" customFormat="1" ht="15">
      <c r="A17" s="8">
        <f t="shared" si="0"/>
        <v>5.500000000000001</v>
      </c>
      <c r="B17" s="9" t="s">
        <v>39</v>
      </c>
      <c r="C17" s="9" t="s">
        <v>59</v>
      </c>
      <c r="D17" s="42" t="s">
        <v>60</v>
      </c>
      <c r="E17" s="8">
        <v>0.2</v>
      </c>
      <c r="F17" s="26"/>
    </row>
    <row r="18" spans="1:6" s="7" customFormat="1" ht="15">
      <c r="A18" s="8">
        <f t="shared" si="0"/>
        <v>5.700000000000001</v>
      </c>
      <c r="B18" s="9" t="s">
        <v>34</v>
      </c>
      <c r="C18" s="9" t="s">
        <v>53</v>
      </c>
      <c r="D18" s="42" t="s">
        <v>61</v>
      </c>
      <c r="E18" s="8">
        <v>0</v>
      </c>
      <c r="F18" s="26"/>
    </row>
    <row r="19" spans="1:6" s="7" customFormat="1" ht="15">
      <c r="A19" s="8">
        <f t="shared" si="0"/>
        <v>5.700000000000001</v>
      </c>
      <c r="B19" s="9" t="s">
        <v>62</v>
      </c>
      <c r="C19" s="9" t="s">
        <v>63</v>
      </c>
      <c r="D19" s="42" t="s">
        <v>64</v>
      </c>
      <c r="E19" s="8">
        <v>0.2</v>
      </c>
      <c r="F19" s="24"/>
    </row>
    <row r="20" spans="1:6" s="7" customFormat="1" ht="15">
      <c r="A20" s="8">
        <f t="shared" si="0"/>
        <v>5.900000000000001</v>
      </c>
      <c r="B20" s="9" t="s">
        <v>17</v>
      </c>
      <c r="C20" s="9" t="s">
        <v>53</v>
      </c>
      <c r="D20" s="42" t="s">
        <v>202</v>
      </c>
      <c r="E20" s="8">
        <v>1</v>
      </c>
      <c r="F20" s="33"/>
    </row>
    <row r="21" spans="1:6" s="7" customFormat="1" ht="15">
      <c r="A21" s="8">
        <f t="shared" si="0"/>
        <v>6.900000000000001</v>
      </c>
      <c r="B21" s="9" t="s">
        <v>36</v>
      </c>
      <c r="C21" s="9" t="s">
        <v>37</v>
      </c>
      <c r="D21" s="42" t="s">
        <v>19</v>
      </c>
      <c r="E21" s="8">
        <v>1.2</v>
      </c>
      <c r="F21" s="33"/>
    </row>
    <row r="22" spans="1:6" s="7" customFormat="1" ht="15">
      <c r="A22" s="8">
        <f t="shared" si="0"/>
        <v>8.100000000000001</v>
      </c>
      <c r="B22" s="9" t="s">
        <v>36</v>
      </c>
      <c r="C22" s="9" t="s">
        <v>18</v>
      </c>
      <c r="D22" s="45" t="s">
        <v>20</v>
      </c>
      <c r="E22" s="8">
        <v>0.2</v>
      </c>
      <c r="F22" s="33"/>
    </row>
    <row r="23" spans="1:6" s="7" customFormat="1" ht="15">
      <c r="A23" s="8">
        <f t="shared" si="0"/>
        <v>8.3</v>
      </c>
      <c r="B23" s="9" t="s">
        <v>34</v>
      </c>
      <c r="C23" s="9" t="s">
        <v>37</v>
      </c>
      <c r="D23" s="45" t="s">
        <v>21</v>
      </c>
      <c r="E23" s="8">
        <v>0.8</v>
      </c>
      <c r="F23" s="33"/>
    </row>
    <row r="24" spans="1:6" s="7" customFormat="1" ht="15">
      <c r="A24" s="51">
        <f t="shared" si="0"/>
        <v>9.100000000000001</v>
      </c>
      <c r="B24" s="9" t="s">
        <v>22</v>
      </c>
      <c r="C24" s="9" t="s">
        <v>23</v>
      </c>
      <c r="D24" s="45" t="s">
        <v>24</v>
      </c>
      <c r="E24" s="8">
        <v>0.3</v>
      </c>
      <c r="F24" s="33"/>
    </row>
    <row r="25" spans="1:6" s="7" customFormat="1" ht="15">
      <c r="A25" s="51">
        <f t="shared" si="0"/>
        <v>9.400000000000002</v>
      </c>
      <c r="B25" s="9" t="s">
        <v>25</v>
      </c>
      <c r="C25" s="9" t="s">
        <v>37</v>
      </c>
      <c r="D25" s="45" t="s">
        <v>26</v>
      </c>
      <c r="E25" s="8">
        <v>1.7</v>
      </c>
      <c r="F25" s="33"/>
    </row>
    <row r="26" spans="1:6" s="7" customFormat="1" ht="15">
      <c r="A26" s="51">
        <f t="shared" si="0"/>
        <v>11.100000000000001</v>
      </c>
      <c r="B26" s="9" t="s">
        <v>27</v>
      </c>
      <c r="C26" s="9" t="s">
        <v>18</v>
      </c>
      <c r="D26" s="45" t="s">
        <v>28</v>
      </c>
      <c r="E26" s="8">
        <v>0.3</v>
      </c>
      <c r="F26" s="33"/>
    </row>
    <row r="27" spans="1:6" s="7" customFormat="1" ht="15">
      <c r="A27" s="8">
        <f t="shared" si="0"/>
        <v>11.400000000000002</v>
      </c>
      <c r="B27" s="9" t="s">
        <v>22</v>
      </c>
      <c r="C27" s="9" t="s">
        <v>37</v>
      </c>
      <c r="D27" s="45" t="s">
        <v>29</v>
      </c>
      <c r="E27" s="8">
        <v>8.5</v>
      </c>
      <c r="F27" s="33"/>
    </row>
    <row r="28" spans="1:6" s="7" customFormat="1" ht="15">
      <c r="A28" s="8">
        <f t="shared" si="0"/>
        <v>19.900000000000002</v>
      </c>
      <c r="B28" s="9" t="s">
        <v>36</v>
      </c>
      <c r="C28" s="9" t="s">
        <v>37</v>
      </c>
      <c r="D28" s="45" t="s">
        <v>86</v>
      </c>
      <c r="E28" s="8">
        <v>0.7</v>
      </c>
      <c r="F28" s="33"/>
    </row>
    <row r="29" spans="1:6" s="7" customFormat="1" ht="15">
      <c r="A29" s="8">
        <f t="shared" si="0"/>
        <v>20.6</v>
      </c>
      <c r="B29" s="9" t="s">
        <v>34</v>
      </c>
      <c r="C29" s="9" t="s">
        <v>53</v>
      </c>
      <c r="D29" s="45" t="s">
        <v>87</v>
      </c>
      <c r="E29" s="8">
        <v>0.8</v>
      </c>
      <c r="F29" s="33"/>
    </row>
    <row r="30" spans="1:6" s="7" customFormat="1" ht="15">
      <c r="A30" s="8">
        <f t="shared" si="0"/>
        <v>21.400000000000002</v>
      </c>
      <c r="B30" s="9" t="s">
        <v>34</v>
      </c>
      <c r="C30" s="9" t="s">
        <v>35</v>
      </c>
      <c r="D30" s="45" t="s">
        <v>77</v>
      </c>
      <c r="E30" s="8">
        <v>0.2</v>
      </c>
      <c r="F30" s="33"/>
    </row>
    <row r="31" spans="1:6" s="7" customFormat="1" ht="45">
      <c r="A31" s="8">
        <f t="shared" si="0"/>
        <v>21.6</v>
      </c>
      <c r="B31" s="9" t="s">
        <v>34</v>
      </c>
      <c r="C31" s="9" t="s">
        <v>88</v>
      </c>
      <c r="D31" s="45" t="s">
        <v>197</v>
      </c>
      <c r="E31" s="8">
        <v>1.2</v>
      </c>
      <c r="F31" s="33"/>
    </row>
    <row r="32" spans="1:6" s="7" customFormat="1" ht="30">
      <c r="A32" s="8">
        <f t="shared" si="0"/>
        <v>22.8</v>
      </c>
      <c r="B32" s="9" t="s">
        <v>36</v>
      </c>
      <c r="C32" s="9" t="s">
        <v>59</v>
      </c>
      <c r="D32" s="45" t="s">
        <v>138</v>
      </c>
      <c r="E32" s="8">
        <v>0</v>
      </c>
      <c r="F32" s="33"/>
    </row>
    <row r="33" spans="1:6" s="7" customFormat="1" ht="30">
      <c r="A33" s="8">
        <f t="shared" si="0"/>
        <v>22.8</v>
      </c>
      <c r="B33" s="9" t="s">
        <v>95</v>
      </c>
      <c r="C33" s="9" t="s">
        <v>53</v>
      </c>
      <c r="D33" s="45" t="s">
        <v>139</v>
      </c>
      <c r="E33" s="8">
        <v>0.1</v>
      </c>
      <c r="F33" s="33"/>
    </row>
    <row r="34" spans="1:6" s="7" customFormat="1" ht="30">
      <c r="A34" s="8">
        <f t="shared" si="0"/>
        <v>22.900000000000002</v>
      </c>
      <c r="B34" s="9" t="s">
        <v>78</v>
      </c>
      <c r="C34" s="9" t="s">
        <v>38</v>
      </c>
      <c r="D34" s="45" t="s">
        <v>140</v>
      </c>
      <c r="E34" s="8">
        <v>2.7</v>
      </c>
      <c r="F34" s="33"/>
    </row>
    <row r="35" spans="1:6" s="7" customFormat="1" ht="30">
      <c r="A35" s="8">
        <f t="shared" si="0"/>
        <v>25.6</v>
      </c>
      <c r="B35" s="9" t="s">
        <v>51</v>
      </c>
      <c r="C35" s="9" t="s">
        <v>52</v>
      </c>
      <c r="D35" s="45" t="s">
        <v>141</v>
      </c>
      <c r="E35" s="8">
        <v>0.5</v>
      </c>
      <c r="F35" s="33"/>
    </row>
    <row r="36" spans="1:6" s="7" customFormat="1" ht="30">
      <c r="A36" s="8">
        <f t="shared" si="0"/>
        <v>26.1</v>
      </c>
      <c r="B36" s="9" t="s">
        <v>34</v>
      </c>
      <c r="C36" s="9" t="s">
        <v>18</v>
      </c>
      <c r="D36" s="45" t="s">
        <v>94</v>
      </c>
      <c r="E36" s="8">
        <v>0.7</v>
      </c>
      <c r="F36" s="33"/>
    </row>
    <row r="37" spans="1:6" s="7" customFormat="1" ht="15">
      <c r="A37" s="8">
        <f t="shared" si="0"/>
        <v>26.8</v>
      </c>
      <c r="B37" s="9" t="s">
        <v>95</v>
      </c>
      <c r="C37" s="9" t="s">
        <v>96</v>
      </c>
      <c r="D37" s="45" t="s">
        <v>74</v>
      </c>
      <c r="E37" s="8">
        <v>0.1</v>
      </c>
      <c r="F37" s="33"/>
    </row>
    <row r="38" spans="1:6" s="7" customFormat="1" ht="15">
      <c r="A38" s="8">
        <f t="shared" si="0"/>
        <v>26.900000000000002</v>
      </c>
      <c r="B38" s="9" t="s">
        <v>97</v>
      </c>
      <c r="C38" s="9" t="s">
        <v>98</v>
      </c>
      <c r="D38" s="45" t="s">
        <v>99</v>
      </c>
      <c r="E38" s="8">
        <v>0</v>
      </c>
      <c r="F38" s="33"/>
    </row>
    <row r="39" spans="1:6" s="7" customFormat="1" ht="15">
      <c r="A39" s="8">
        <f t="shared" si="0"/>
        <v>26.900000000000002</v>
      </c>
      <c r="B39" s="9" t="s">
        <v>97</v>
      </c>
      <c r="C39" s="9" t="s">
        <v>100</v>
      </c>
      <c r="D39" s="45" t="s">
        <v>101</v>
      </c>
      <c r="E39" s="8">
        <v>0.4</v>
      </c>
      <c r="F39" s="33"/>
    </row>
    <row r="40" spans="1:6" s="7" customFormat="1" ht="15">
      <c r="A40" s="8">
        <f t="shared" si="0"/>
        <v>27.3</v>
      </c>
      <c r="B40" s="9" t="s">
        <v>102</v>
      </c>
      <c r="C40" s="9" t="s">
        <v>100</v>
      </c>
      <c r="D40" s="45" t="s">
        <v>103</v>
      </c>
      <c r="E40" s="8">
        <v>0.6</v>
      </c>
      <c r="F40" s="33"/>
    </row>
    <row r="41" spans="1:6" s="7" customFormat="1" ht="15">
      <c r="A41" s="8">
        <f t="shared" si="0"/>
        <v>27.900000000000002</v>
      </c>
      <c r="B41" s="9" t="s">
        <v>102</v>
      </c>
      <c r="C41" s="9" t="s">
        <v>100</v>
      </c>
      <c r="D41" s="45" t="s">
        <v>104</v>
      </c>
      <c r="E41" s="8">
        <v>6.3</v>
      </c>
      <c r="F41" s="33"/>
    </row>
    <row r="42" spans="1:6" s="7" customFormat="1" ht="15">
      <c r="A42" s="8">
        <f t="shared" si="0"/>
        <v>34.2</v>
      </c>
      <c r="B42" s="9" t="s">
        <v>36</v>
      </c>
      <c r="C42" s="9" t="s">
        <v>53</v>
      </c>
      <c r="D42" s="45" t="s">
        <v>75</v>
      </c>
      <c r="E42" s="8">
        <v>2.6</v>
      </c>
      <c r="F42" s="33"/>
    </row>
    <row r="43" spans="1:6" s="7" customFormat="1" ht="15">
      <c r="A43" s="8">
        <f t="shared" si="0"/>
        <v>36.800000000000004</v>
      </c>
      <c r="B43" s="9" t="s">
        <v>34</v>
      </c>
      <c r="C43" s="9" t="s">
        <v>76</v>
      </c>
      <c r="D43" s="45" t="s">
        <v>124</v>
      </c>
      <c r="E43" s="8">
        <v>0.8</v>
      </c>
      <c r="F43" s="33"/>
    </row>
    <row r="44" spans="1:6" s="7" customFormat="1" ht="15">
      <c r="A44" s="8">
        <f t="shared" si="0"/>
        <v>37.6</v>
      </c>
      <c r="B44" s="9" t="s">
        <v>36</v>
      </c>
      <c r="C44" s="9" t="s">
        <v>53</v>
      </c>
      <c r="D44" s="45" t="s">
        <v>125</v>
      </c>
      <c r="E44" s="8">
        <v>0.9</v>
      </c>
      <c r="F44" s="33"/>
    </row>
    <row r="45" spans="1:6" s="7" customFormat="1" ht="15">
      <c r="A45" s="8">
        <f t="shared" si="0"/>
        <v>38.5</v>
      </c>
      <c r="B45" s="9" t="s">
        <v>34</v>
      </c>
      <c r="C45" s="9" t="s">
        <v>79</v>
      </c>
      <c r="D45" s="45" t="s">
        <v>142</v>
      </c>
      <c r="E45" s="8">
        <v>0.4</v>
      </c>
      <c r="F45" s="33"/>
    </row>
    <row r="46" spans="1:6" s="7" customFormat="1" ht="15">
      <c r="A46" s="8">
        <f t="shared" si="0"/>
        <v>38.9</v>
      </c>
      <c r="B46" s="9" t="s">
        <v>34</v>
      </c>
      <c r="C46" s="9" t="s">
        <v>14</v>
      </c>
      <c r="D46" s="45" t="s">
        <v>125</v>
      </c>
      <c r="E46" s="8">
        <v>4.1</v>
      </c>
      <c r="F46" s="33"/>
    </row>
    <row r="47" spans="1:6" s="7" customFormat="1" ht="15">
      <c r="A47" s="8">
        <f t="shared" si="0"/>
        <v>43</v>
      </c>
      <c r="B47" s="9" t="s">
        <v>34</v>
      </c>
      <c r="C47" s="9" t="s">
        <v>35</v>
      </c>
      <c r="D47" s="45" t="s">
        <v>15</v>
      </c>
      <c r="E47" s="8">
        <v>2.3</v>
      </c>
      <c r="F47" s="33"/>
    </row>
    <row r="48" spans="1:6" s="7" customFormat="1" ht="15">
      <c r="A48" s="8">
        <f t="shared" si="0"/>
        <v>45.3</v>
      </c>
      <c r="B48" s="9" t="s">
        <v>36</v>
      </c>
      <c r="C48" s="9" t="s">
        <v>53</v>
      </c>
      <c r="D48" s="45" t="s">
        <v>126</v>
      </c>
      <c r="E48" s="8">
        <v>1.3</v>
      </c>
      <c r="F48" s="33"/>
    </row>
    <row r="49" spans="1:6" s="7" customFormat="1" ht="15">
      <c r="A49" s="8">
        <f t="shared" si="0"/>
        <v>46.599999999999994</v>
      </c>
      <c r="B49" s="9" t="s">
        <v>48</v>
      </c>
      <c r="C49" s="9" t="s">
        <v>35</v>
      </c>
      <c r="D49" s="45" t="s">
        <v>127</v>
      </c>
      <c r="E49" s="8">
        <v>0.2</v>
      </c>
      <c r="F49" s="33"/>
    </row>
    <row r="50" spans="1:6" s="7" customFormat="1" ht="15">
      <c r="A50" s="8">
        <f t="shared" si="0"/>
        <v>46.8</v>
      </c>
      <c r="B50" s="9" t="s">
        <v>36</v>
      </c>
      <c r="C50" s="9" t="s">
        <v>53</v>
      </c>
      <c r="D50" s="45" t="s">
        <v>128</v>
      </c>
      <c r="E50" s="8">
        <v>3.2</v>
      </c>
      <c r="F50" s="33"/>
    </row>
    <row r="51" spans="1:6" s="7" customFormat="1" ht="15">
      <c r="A51" s="8">
        <f t="shared" si="0"/>
        <v>50</v>
      </c>
      <c r="B51" s="9" t="s">
        <v>34</v>
      </c>
      <c r="C51" s="9" t="s">
        <v>35</v>
      </c>
      <c r="D51" s="45" t="s">
        <v>129</v>
      </c>
      <c r="E51" s="8">
        <v>0.8</v>
      </c>
      <c r="F51" s="33"/>
    </row>
    <row r="52" spans="1:6" s="7" customFormat="1" ht="15">
      <c r="A52" s="8">
        <f t="shared" si="0"/>
        <v>50.8</v>
      </c>
      <c r="B52" s="9" t="s">
        <v>25</v>
      </c>
      <c r="C52" s="9" t="s">
        <v>14</v>
      </c>
      <c r="D52" s="45" t="s">
        <v>57</v>
      </c>
      <c r="E52" s="8">
        <v>2.3</v>
      </c>
      <c r="F52" s="33"/>
    </row>
    <row r="53" spans="1:6" s="7" customFormat="1" ht="30" customHeight="1">
      <c r="A53" s="8">
        <f t="shared" si="0"/>
        <v>53.099999999999994</v>
      </c>
      <c r="B53" s="53" t="s">
        <v>97</v>
      </c>
      <c r="C53" s="10"/>
      <c r="D53" s="11" t="s">
        <v>123</v>
      </c>
      <c r="E53" s="12"/>
      <c r="F53" s="29"/>
    </row>
    <row r="54" spans="1:6" s="7" customFormat="1" ht="15">
      <c r="A54" s="8">
        <f>+A53+E53</f>
        <v>53.099999999999994</v>
      </c>
      <c r="B54" s="9" t="s">
        <v>58</v>
      </c>
      <c r="C54" s="9" t="s">
        <v>53</v>
      </c>
      <c r="D54" s="42" t="s">
        <v>71</v>
      </c>
      <c r="E54" s="8">
        <v>0.1</v>
      </c>
      <c r="F54" s="26"/>
    </row>
    <row r="55" spans="1:6" s="7" customFormat="1" ht="15">
      <c r="A55" s="8">
        <f>+A54+E54</f>
        <v>53.199999999999996</v>
      </c>
      <c r="B55" s="9" t="s">
        <v>36</v>
      </c>
      <c r="C55" s="9" t="s">
        <v>37</v>
      </c>
      <c r="D55" s="41" t="s">
        <v>72</v>
      </c>
      <c r="E55" s="8">
        <v>1.5</v>
      </c>
      <c r="F55" s="26"/>
    </row>
    <row r="56" spans="1:6" s="7" customFormat="1" ht="15">
      <c r="A56" s="8">
        <f t="shared" si="0"/>
        <v>54.699999999999996</v>
      </c>
      <c r="B56" s="9" t="s">
        <v>36</v>
      </c>
      <c r="C56" s="9" t="s">
        <v>18</v>
      </c>
      <c r="D56" s="41" t="s">
        <v>130</v>
      </c>
      <c r="E56" s="8">
        <v>2.3</v>
      </c>
      <c r="F56" s="31"/>
    </row>
    <row r="57" spans="1:6" s="7" customFormat="1" ht="15">
      <c r="A57" s="8">
        <f>+A56+E56</f>
        <v>56.99999999999999</v>
      </c>
      <c r="B57" s="9" t="s">
        <v>17</v>
      </c>
      <c r="C57" s="9" t="s">
        <v>59</v>
      </c>
      <c r="D57" s="41" t="s">
        <v>129</v>
      </c>
      <c r="E57" s="8">
        <v>0.7</v>
      </c>
      <c r="F57" s="26"/>
    </row>
    <row r="58" spans="1:6" s="7" customFormat="1" ht="15">
      <c r="A58" s="8">
        <f t="shared" si="0"/>
        <v>57.699999999999996</v>
      </c>
      <c r="B58" s="9" t="s">
        <v>97</v>
      </c>
      <c r="C58" s="9" t="s">
        <v>98</v>
      </c>
      <c r="D58" s="41" t="s">
        <v>158</v>
      </c>
      <c r="E58" s="8">
        <v>1.2</v>
      </c>
      <c r="F58" s="26"/>
    </row>
    <row r="59" spans="1:6" s="7" customFormat="1" ht="15">
      <c r="A59" s="8">
        <f t="shared" si="0"/>
        <v>58.9</v>
      </c>
      <c r="B59" s="9" t="s">
        <v>95</v>
      </c>
      <c r="C59" s="9" t="s">
        <v>96</v>
      </c>
      <c r="D59" s="41" t="s">
        <v>157</v>
      </c>
      <c r="E59" s="8">
        <v>0.1</v>
      </c>
      <c r="F59" s="27"/>
    </row>
    <row r="60" spans="1:6" s="7" customFormat="1" ht="15">
      <c r="A60" s="8">
        <f aca="true" t="shared" si="1" ref="A60:A85">+A59+E59</f>
        <v>59</v>
      </c>
      <c r="B60" s="9" t="s">
        <v>97</v>
      </c>
      <c r="C60" s="9" t="s">
        <v>98</v>
      </c>
      <c r="D60" s="41" t="s">
        <v>159</v>
      </c>
      <c r="E60" s="8">
        <v>16.9</v>
      </c>
      <c r="F60" s="26"/>
    </row>
    <row r="61" spans="1:6" s="7" customFormat="1" ht="15">
      <c r="A61" s="8">
        <f t="shared" si="1"/>
        <v>75.9</v>
      </c>
      <c r="B61" s="9" t="s">
        <v>36</v>
      </c>
      <c r="C61" s="9" t="s">
        <v>5</v>
      </c>
      <c r="D61" s="42" t="s">
        <v>106</v>
      </c>
      <c r="E61" s="8">
        <v>0.8</v>
      </c>
      <c r="F61" s="28"/>
    </row>
    <row r="62" spans="1:6" s="7" customFormat="1" ht="15">
      <c r="A62" s="8">
        <f t="shared" si="1"/>
        <v>76.7</v>
      </c>
      <c r="B62" s="9" t="s">
        <v>17</v>
      </c>
      <c r="C62" s="9" t="s">
        <v>18</v>
      </c>
      <c r="D62" s="42" t="s">
        <v>6</v>
      </c>
      <c r="E62" s="8">
        <v>0.1</v>
      </c>
      <c r="F62" s="28"/>
    </row>
    <row r="63" spans="1:6" s="7" customFormat="1" ht="15">
      <c r="A63" s="8">
        <f t="shared" si="1"/>
        <v>76.8</v>
      </c>
      <c r="B63" s="9" t="s">
        <v>7</v>
      </c>
      <c r="C63" s="9" t="s">
        <v>37</v>
      </c>
      <c r="D63" s="42" t="s">
        <v>8</v>
      </c>
      <c r="E63" s="8">
        <v>3.7</v>
      </c>
      <c r="F63" s="28"/>
    </row>
    <row r="64" spans="1:6" s="7" customFormat="1" ht="30">
      <c r="A64" s="8">
        <f t="shared" si="1"/>
        <v>80.5</v>
      </c>
      <c r="B64" s="9" t="s">
        <v>34</v>
      </c>
      <c r="C64" s="9" t="s">
        <v>105</v>
      </c>
      <c r="D64" s="42" t="s">
        <v>143</v>
      </c>
      <c r="E64" s="8">
        <v>0.6</v>
      </c>
      <c r="F64" s="28"/>
    </row>
    <row r="65" spans="1:6" s="7" customFormat="1" ht="15">
      <c r="A65" s="8">
        <f t="shared" si="1"/>
        <v>81.1</v>
      </c>
      <c r="B65" s="9" t="s">
        <v>31</v>
      </c>
      <c r="C65" s="9" t="s">
        <v>14</v>
      </c>
      <c r="D65" s="42" t="s">
        <v>65</v>
      </c>
      <c r="E65" s="8">
        <v>2.6</v>
      </c>
      <c r="F65" s="28"/>
    </row>
    <row r="66" spans="1:6" s="7" customFormat="1" ht="15">
      <c r="A66" s="8">
        <f t="shared" si="1"/>
        <v>83.69999999999999</v>
      </c>
      <c r="B66" s="9" t="s">
        <v>34</v>
      </c>
      <c r="C66" s="9" t="s">
        <v>35</v>
      </c>
      <c r="D66" s="42" t="s">
        <v>107</v>
      </c>
      <c r="E66" s="8">
        <v>0.1</v>
      </c>
      <c r="F66" s="28"/>
    </row>
    <row r="67" spans="1:6" s="7" customFormat="1" ht="15">
      <c r="A67" s="8">
        <f t="shared" si="1"/>
        <v>83.79999999999998</v>
      </c>
      <c r="B67" s="9" t="s">
        <v>36</v>
      </c>
      <c r="C67" s="9" t="s">
        <v>53</v>
      </c>
      <c r="D67" s="42" t="s">
        <v>108</v>
      </c>
      <c r="E67" s="8">
        <v>0.4</v>
      </c>
      <c r="F67" s="28"/>
    </row>
    <row r="68" spans="1:6" s="7" customFormat="1" ht="15">
      <c r="A68" s="8">
        <f t="shared" si="1"/>
        <v>84.19999999999999</v>
      </c>
      <c r="B68" s="9" t="s">
        <v>34</v>
      </c>
      <c r="C68" s="9" t="s">
        <v>35</v>
      </c>
      <c r="D68" s="42" t="s">
        <v>32</v>
      </c>
      <c r="E68" s="8">
        <v>5</v>
      </c>
      <c r="F68" s="28"/>
    </row>
    <row r="69" spans="1:6" s="7" customFormat="1" ht="46.5" customHeight="1">
      <c r="A69" s="8">
        <f t="shared" si="1"/>
        <v>89.19999999999999</v>
      </c>
      <c r="B69" s="13"/>
      <c r="C69" s="14"/>
      <c r="D69" s="15" t="s">
        <v>203</v>
      </c>
      <c r="E69" s="16"/>
      <c r="F69" s="32"/>
    </row>
    <row r="70" spans="1:6" s="7" customFormat="1" ht="15">
      <c r="A70" s="8">
        <f t="shared" si="1"/>
        <v>89.19999999999999</v>
      </c>
      <c r="B70" s="9" t="s">
        <v>0</v>
      </c>
      <c r="C70" s="9" t="s">
        <v>37</v>
      </c>
      <c r="D70" s="42" t="s">
        <v>204</v>
      </c>
      <c r="E70" s="8">
        <v>0.8</v>
      </c>
      <c r="F70" s="26"/>
    </row>
    <row r="71" spans="1:6" s="19" customFormat="1" ht="15">
      <c r="A71" s="8">
        <f t="shared" si="1"/>
        <v>89.99999999999999</v>
      </c>
      <c r="B71" s="17" t="s">
        <v>34</v>
      </c>
      <c r="C71" s="17" t="s">
        <v>2</v>
      </c>
      <c r="D71" s="46" t="s">
        <v>1</v>
      </c>
      <c r="E71" s="18">
        <v>0.1</v>
      </c>
      <c r="F71" s="26"/>
    </row>
    <row r="72" spans="1:6" s="19" customFormat="1" ht="15">
      <c r="A72" s="8">
        <f t="shared" si="1"/>
        <v>90.09999999999998</v>
      </c>
      <c r="B72" s="17" t="s">
        <v>3</v>
      </c>
      <c r="C72" s="17" t="s">
        <v>53</v>
      </c>
      <c r="D72" s="46" t="s">
        <v>131</v>
      </c>
      <c r="E72" s="18">
        <v>0.6</v>
      </c>
      <c r="F72" s="26"/>
    </row>
    <row r="73" spans="1:6" s="19" customFormat="1" ht="15">
      <c r="A73" s="8">
        <f t="shared" si="1"/>
        <v>90.69999999999997</v>
      </c>
      <c r="B73" s="17" t="s">
        <v>7</v>
      </c>
      <c r="C73" s="17" t="s">
        <v>35</v>
      </c>
      <c r="D73" s="42" t="s">
        <v>132</v>
      </c>
      <c r="E73" s="18">
        <v>0.4</v>
      </c>
      <c r="F73" s="27"/>
    </row>
    <row r="74" spans="1:6" s="19" customFormat="1" ht="15">
      <c r="A74" s="8">
        <f t="shared" si="1"/>
        <v>91.09999999999998</v>
      </c>
      <c r="B74" s="17" t="s">
        <v>36</v>
      </c>
      <c r="C74" s="17" t="s">
        <v>53</v>
      </c>
      <c r="D74" s="46" t="s">
        <v>80</v>
      </c>
      <c r="E74" s="18">
        <v>2</v>
      </c>
      <c r="F74" s="27"/>
    </row>
    <row r="75" spans="1:6" s="19" customFormat="1" ht="15">
      <c r="A75" s="8">
        <f t="shared" si="1"/>
        <v>93.09999999999998</v>
      </c>
      <c r="B75" s="17" t="s">
        <v>36</v>
      </c>
      <c r="C75" s="17" t="s">
        <v>37</v>
      </c>
      <c r="D75" s="42" t="s">
        <v>81</v>
      </c>
      <c r="E75" s="18">
        <v>0</v>
      </c>
      <c r="F75" s="27"/>
    </row>
    <row r="76" spans="1:6" s="19" customFormat="1" ht="15">
      <c r="A76" s="8">
        <f t="shared" si="1"/>
        <v>93.09999999999998</v>
      </c>
      <c r="B76" s="17" t="s">
        <v>17</v>
      </c>
      <c r="C76" s="17" t="s">
        <v>53</v>
      </c>
      <c r="D76" s="42" t="s">
        <v>82</v>
      </c>
      <c r="E76" s="18">
        <v>0.3</v>
      </c>
      <c r="F76" s="27"/>
    </row>
    <row r="77" spans="1:6" s="19" customFormat="1" ht="15">
      <c r="A77" s="8">
        <f t="shared" si="1"/>
        <v>93.39999999999998</v>
      </c>
      <c r="B77" s="17" t="s">
        <v>36</v>
      </c>
      <c r="C77" s="17" t="s">
        <v>83</v>
      </c>
      <c r="D77" s="42" t="s">
        <v>84</v>
      </c>
      <c r="E77" s="18">
        <v>0.3</v>
      </c>
      <c r="F77" s="27"/>
    </row>
    <row r="78" spans="1:6" s="19" customFormat="1" ht="15">
      <c r="A78" s="8">
        <f t="shared" si="1"/>
        <v>93.69999999999997</v>
      </c>
      <c r="B78" s="17" t="s">
        <v>34</v>
      </c>
      <c r="C78" s="17" t="s">
        <v>23</v>
      </c>
      <c r="D78" s="42" t="s">
        <v>120</v>
      </c>
      <c r="E78" s="18">
        <v>0.2</v>
      </c>
      <c r="F78" s="27"/>
    </row>
    <row r="79" spans="1:6" s="19" customFormat="1" ht="15">
      <c r="A79" s="8">
        <f t="shared" si="1"/>
        <v>93.89999999999998</v>
      </c>
      <c r="B79" s="17" t="s">
        <v>36</v>
      </c>
      <c r="C79" s="17" t="s">
        <v>37</v>
      </c>
      <c r="D79" s="42" t="s">
        <v>144</v>
      </c>
      <c r="E79" s="18">
        <v>15.6</v>
      </c>
      <c r="F79" s="27"/>
    </row>
    <row r="80" spans="1:6" s="19" customFormat="1" ht="15">
      <c r="A80" s="8">
        <f t="shared" si="1"/>
        <v>109.49999999999997</v>
      </c>
      <c r="B80" s="17" t="s">
        <v>17</v>
      </c>
      <c r="C80" s="17" t="s">
        <v>53</v>
      </c>
      <c r="D80" s="42" t="s">
        <v>85</v>
      </c>
      <c r="E80" s="18">
        <v>0.8</v>
      </c>
      <c r="F80" s="27"/>
    </row>
    <row r="81" spans="1:6" s="19" customFormat="1" ht="15">
      <c r="A81" s="8">
        <f t="shared" si="1"/>
        <v>110.29999999999997</v>
      </c>
      <c r="B81" s="17" t="s">
        <v>36</v>
      </c>
      <c r="C81" s="17" t="s">
        <v>59</v>
      </c>
      <c r="D81" s="42" t="s">
        <v>133</v>
      </c>
      <c r="E81" s="18">
        <v>2.4</v>
      </c>
      <c r="F81" s="27"/>
    </row>
    <row r="82" spans="1:6" s="19" customFormat="1" ht="15">
      <c r="A82" s="8">
        <f t="shared" si="1"/>
        <v>112.69999999999997</v>
      </c>
      <c r="B82" s="17" t="s">
        <v>17</v>
      </c>
      <c r="C82" s="17" t="s">
        <v>53</v>
      </c>
      <c r="D82" s="42" t="s">
        <v>134</v>
      </c>
      <c r="E82" s="18">
        <v>0.8</v>
      </c>
      <c r="F82" s="27"/>
    </row>
    <row r="83" spans="1:6" s="19" customFormat="1" ht="15">
      <c r="A83" s="8">
        <f t="shared" si="1"/>
        <v>113.49999999999997</v>
      </c>
      <c r="B83" s="17" t="s">
        <v>36</v>
      </c>
      <c r="C83" s="17" t="s">
        <v>83</v>
      </c>
      <c r="D83" s="42" t="s">
        <v>4</v>
      </c>
      <c r="E83" s="18">
        <v>3.3</v>
      </c>
      <c r="F83" s="27"/>
    </row>
    <row r="84" spans="1:6" s="19" customFormat="1" ht="15">
      <c r="A84" s="8">
        <f t="shared" si="1"/>
        <v>116.79999999999997</v>
      </c>
      <c r="B84" s="17" t="s">
        <v>36</v>
      </c>
      <c r="C84" s="17" t="s">
        <v>18</v>
      </c>
      <c r="D84" s="46" t="s">
        <v>135</v>
      </c>
      <c r="E84" s="18">
        <v>0</v>
      </c>
      <c r="F84" s="34"/>
    </row>
    <row r="85" spans="1:6" s="7" customFormat="1" ht="27.75" customHeight="1">
      <c r="A85" s="8">
        <f t="shared" si="1"/>
        <v>116.79999999999997</v>
      </c>
      <c r="B85" s="59"/>
      <c r="C85" s="60"/>
      <c r="D85" s="21" t="s">
        <v>205</v>
      </c>
      <c r="E85" s="61"/>
      <c r="F85" s="35"/>
    </row>
    <row r="86" spans="1:6" s="7" customFormat="1" ht="15">
      <c r="A86" s="8">
        <f t="shared" si="0"/>
        <v>116.79999999999997</v>
      </c>
      <c r="B86" s="9" t="s">
        <v>42</v>
      </c>
      <c r="C86" s="9" t="s">
        <v>66</v>
      </c>
      <c r="D86" s="46" t="s">
        <v>135</v>
      </c>
      <c r="E86" s="8">
        <v>14.3</v>
      </c>
      <c r="F86" s="36"/>
    </row>
    <row r="87" spans="1:6" s="55" customFormat="1" ht="30">
      <c r="A87" s="8">
        <f t="shared" si="0"/>
        <v>131.09999999999997</v>
      </c>
      <c r="B87" s="9" t="s">
        <v>95</v>
      </c>
      <c r="C87" s="9" t="s">
        <v>98</v>
      </c>
      <c r="D87" s="46" t="s">
        <v>136</v>
      </c>
      <c r="E87" s="8">
        <v>2.5</v>
      </c>
      <c r="F87" s="54"/>
    </row>
    <row r="88" spans="1:6" s="7" customFormat="1" ht="15">
      <c r="A88" s="8">
        <f t="shared" si="0"/>
        <v>133.59999999999997</v>
      </c>
      <c r="B88" s="9" t="s">
        <v>67</v>
      </c>
      <c r="C88" s="9" t="s">
        <v>35</v>
      </c>
      <c r="D88" s="42" t="s">
        <v>68</v>
      </c>
      <c r="E88" s="8">
        <v>0.7</v>
      </c>
      <c r="F88" s="37"/>
    </row>
    <row r="89" spans="1:6" s="7" customFormat="1" ht="15">
      <c r="A89" s="8">
        <f t="shared" si="0"/>
        <v>134.29999999999995</v>
      </c>
      <c r="B89" s="20" t="s">
        <v>34</v>
      </c>
      <c r="C89" s="20" t="s">
        <v>18</v>
      </c>
      <c r="D89" s="47" t="s">
        <v>70</v>
      </c>
      <c r="E89" s="8">
        <v>2.2</v>
      </c>
      <c r="F89" s="37"/>
    </row>
    <row r="90" spans="1:6" s="7" customFormat="1" ht="45">
      <c r="A90" s="8">
        <f>+A89+E89</f>
        <v>136.49999999999994</v>
      </c>
      <c r="B90" s="59"/>
      <c r="C90" s="60"/>
      <c r="D90" s="21" t="s">
        <v>206</v>
      </c>
      <c r="E90" s="61"/>
      <c r="F90" s="37"/>
    </row>
    <row r="91" spans="1:6" s="7" customFormat="1" ht="15">
      <c r="A91" s="8">
        <f t="shared" si="0"/>
        <v>136.49999999999994</v>
      </c>
      <c r="B91" s="20" t="s">
        <v>42</v>
      </c>
      <c r="C91" s="20" t="s">
        <v>18</v>
      </c>
      <c r="D91" s="47" t="s">
        <v>69</v>
      </c>
      <c r="E91" s="8">
        <v>0.1</v>
      </c>
      <c r="F91" s="37"/>
    </row>
    <row r="92" spans="1:6" s="7" customFormat="1" ht="15">
      <c r="A92" s="8">
        <f t="shared" si="0"/>
        <v>136.59999999999994</v>
      </c>
      <c r="B92" s="20" t="s">
        <v>36</v>
      </c>
      <c r="C92" s="20" t="s">
        <v>89</v>
      </c>
      <c r="D92" s="47" t="s">
        <v>90</v>
      </c>
      <c r="E92" s="8">
        <v>1.2</v>
      </c>
      <c r="F92" s="37"/>
    </row>
    <row r="93" spans="1:6" s="7" customFormat="1" ht="15">
      <c r="A93" s="8">
        <f t="shared" si="0"/>
        <v>137.79999999999993</v>
      </c>
      <c r="B93" s="20" t="s">
        <v>34</v>
      </c>
      <c r="C93" s="20" t="s">
        <v>109</v>
      </c>
      <c r="D93" s="47" t="s">
        <v>137</v>
      </c>
      <c r="E93" s="8">
        <v>0.5</v>
      </c>
      <c r="F93" s="37"/>
    </row>
    <row r="94" spans="1:6" s="7" customFormat="1" ht="15">
      <c r="A94" s="8">
        <f t="shared" si="0"/>
        <v>138.29999999999993</v>
      </c>
      <c r="B94" s="20" t="s">
        <v>102</v>
      </c>
      <c r="C94" s="20" t="s">
        <v>109</v>
      </c>
      <c r="D94" s="47" t="s">
        <v>198</v>
      </c>
      <c r="E94" s="8">
        <v>0.8</v>
      </c>
      <c r="F94" s="37"/>
    </row>
    <row r="95" spans="1:6" s="7" customFormat="1" ht="15">
      <c r="A95" s="8">
        <f t="shared" si="0"/>
        <v>139.09999999999994</v>
      </c>
      <c r="B95" s="20" t="s">
        <v>97</v>
      </c>
      <c r="C95" s="20" t="s">
        <v>100</v>
      </c>
      <c r="D95" s="47" t="s">
        <v>119</v>
      </c>
      <c r="E95" s="8">
        <v>1.6</v>
      </c>
      <c r="F95" s="37"/>
    </row>
    <row r="96" spans="1:6" s="7" customFormat="1" ht="15">
      <c r="A96" s="8">
        <f t="shared" si="0"/>
        <v>140.69999999999993</v>
      </c>
      <c r="B96" s="20" t="s">
        <v>97</v>
      </c>
      <c r="C96" s="20" t="s">
        <v>105</v>
      </c>
      <c r="D96" s="47" t="s">
        <v>110</v>
      </c>
      <c r="E96" s="8">
        <v>0.9</v>
      </c>
      <c r="F96" s="37"/>
    </row>
    <row r="97" spans="1:6" s="7" customFormat="1" ht="15">
      <c r="A97" s="8">
        <f t="shared" si="0"/>
        <v>141.59999999999994</v>
      </c>
      <c r="B97" s="20" t="s">
        <v>95</v>
      </c>
      <c r="C97" s="20" t="s">
        <v>100</v>
      </c>
      <c r="D97" s="47" t="s">
        <v>137</v>
      </c>
      <c r="E97" s="8">
        <v>3.6</v>
      </c>
      <c r="F97" s="37"/>
    </row>
    <row r="98" spans="1:6" s="7" customFormat="1" ht="15">
      <c r="A98" s="8">
        <f t="shared" si="0"/>
        <v>145.19999999999993</v>
      </c>
      <c r="B98" s="20" t="s">
        <v>3</v>
      </c>
      <c r="C98" s="20" t="s">
        <v>91</v>
      </c>
      <c r="D98" s="47" t="s">
        <v>111</v>
      </c>
      <c r="E98" s="8">
        <v>0.7</v>
      </c>
      <c r="F98" s="37"/>
    </row>
    <row r="99" spans="1:6" s="7" customFormat="1" ht="15">
      <c r="A99" s="8">
        <f t="shared" si="0"/>
        <v>145.89999999999992</v>
      </c>
      <c r="B99" s="20" t="s">
        <v>92</v>
      </c>
      <c r="C99" s="20" t="s">
        <v>33</v>
      </c>
      <c r="D99" s="47" t="s">
        <v>112</v>
      </c>
      <c r="E99" s="8">
        <v>0.2</v>
      </c>
      <c r="F99" s="37"/>
    </row>
    <row r="100" spans="1:6" s="7" customFormat="1" ht="15">
      <c r="A100" s="8">
        <f t="shared" si="0"/>
        <v>146.0999999999999</v>
      </c>
      <c r="B100" s="20" t="s">
        <v>102</v>
      </c>
      <c r="C100" s="20" t="s">
        <v>35</v>
      </c>
      <c r="D100" s="47" t="s">
        <v>115</v>
      </c>
      <c r="E100" s="8">
        <v>4.1</v>
      </c>
      <c r="F100" s="37"/>
    </row>
    <row r="101" spans="1:6" s="7" customFormat="1" ht="45">
      <c r="A101" s="8">
        <f t="shared" si="0"/>
        <v>150.1999999999999</v>
      </c>
      <c r="B101" s="20" t="s">
        <v>113</v>
      </c>
      <c r="C101" s="20" t="s">
        <v>114</v>
      </c>
      <c r="D101" s="47" t="s">
        <v>117</v>
      </c>
      <c r="E101" s="8">
        <v>0.1</v>
      </c>
      <c r="F101" s="37"/>
    </row>
    <row r="102" spans="1:5" s="7" customFormat="1" ht="15">
      <c r="A102" s="8">
        <f t="shared" si="0"/>
        <v>150.2999999999999</v>
      </c>
      <c r="B102" s="20" t="s">
        <v>116</v>
      </c>
      <c r="C102" s="20" t="s">
        <v>109</v>
      </c>
      <c r="D102" s="47" t="s">
        <v>118</v>
      </c>
      <c r="E102" s="8">
        <v>1.9</v>
      </c>
    </row>
    <row r="103" spans="1:5" s="7" customFormat="1" ht="30">
      <c r="A103" s="8">
        <f t="shared" si="0"/>
        <v>152.1999999999999</v>
      </c>
      <c r="B103" s="20" t="s">
        <v>102</v>
      </c>
      <c r="C103" s="20" t="s">
        <v>160</v>
      </c>
      <c r="D103" s="47" t="s">
        <v>161</v>
      </c>
      <c r="E103" s="8">
        <v>0.4</v>
      </c>
    </row>
    <row r="104" spans="1:5" s="7" customFormat="1" ht="15">
      <c r="A104" s="8">
        <f t="shared" si="0"/>
        <v>152.5999999999999</v>
      </c>
      <c r="B104" s="20" t="s">
        <v>102</v>
      </c>
      <c r="C104" s="20" t="s">
        <v>98</v>
      </c>
      <c r="D104" s="47" t="s">
        <v>162</v>
      </c>
      <c r="E104" s="8">
        <v>0.2</v>
      </c>
    </row>
    <row r="105" spans="1:5" s="7" customFormat="1" ht="15">
      <c r="A105" s="8">
        <f t="shared" si="0"/>
        <v>152.7999999999999</v>
      </c>
      <c r="B105" s="20" t="s">
        <v>97</v>
      </c>
      <c r="C105" s="20" t="s">
        <v>98</v>
      </c>
      <c r="D105" s="47" t="s">
        <v>163</v>
      </c>
      <c r="E105" s="8">
        <v>0.6</v>
      </c>
    </row>
    <row r="106" spans="1:6" s="7" customFormat="1" ht="15">
      <c r="A106" s="8">
        <f t="shared" si="0"/>
        <v>153.3999999999999</v>
      </c>
      <c r="B106" s="20" t="s">
        <v>97</v>
      </c>
      <c r="C106" s="20" t="s">
        <v>100</v>
      </c>
      <c r="D106" s="47" t="s">
        <v>164</v>
      </c>
      <c r="E106" s="8">
        <v>0.2</v>
      </c>
      <c r="F106" s="48"/>
    </row>
    <row r="107" spans="1:6" s="7" customFormat="1" ht="15">
      <c r="A107" s="8">
        <f t="shared" si="0"/>
        <v>153.59999999999988</v>
      </c>
      <c r="B107" s="20" t="s">
        <v>95</v>
      </c>
      <c r="C107" s="20" t="s">
        <v>98</v>
      </c>
      <c r="D107" s="47" t="s">
        <v>165</v>
      </c>
      <c r="E107" s="8">
        <v>0.6</v>
      </c>
      <c r="F107" s="48"/>
    </row>
    <row r="108" spans="1:6" s="7" customFormat="1" ht="15">
      <c r="A108" s="8">
        <f t="shared" si="0"/>
        <v>154.19999999999987</v>
      </c>
      <c r="B108" s="20" t="s">
        <v>95</v>
      </c>
      <c r="C108" s="20" t="s">
        <v>98</v>
      </c>
      <c r="D108" s="47" t="s">
        <v>166</v>
      </c>
      <c r="E108" s="8">
        <v>0.1</v>
      </c>
      <c r="F108" s="48"/>
    </row>
    <row r="109" spans="1:6" s="7" customFormat="1" ht="15">
      <c r="A109" s="8">
        <f t="shared" si="0"/>
        <v>154.29999999999987</v>
      </c>
      <c r="B109" s="20" t="s">
        <v>97</v>
      </c>
      <c r="C109" s="20" t="s">
        <v>100</v>
      </c>
      <c r="D109" s="47" t="s">
        <v>167</v>
      </c>
      <c r="E109" s="8">
        <v>2.3</v>
      </c>
      <c r="F109" s="48"/>
    </row>
    <row r="110" spans="1:6" s="7" customFormat="1" ht="15">
      <c r="A110" s="8">
        <f t="shared" si="0"/>
        <v>156.59999999999988</v>
      </c>
      <c r="B110" s="20" t="s">
        <v>95</v>
      </c>
      <c r="C110" s="20" t="s">
        <v>98</v>
      </c>
      <c r="D110" s="47" t="s">
        <v>168</v>
      </c>
      <c r="E110" s="8">
        <v>0.6</v>
      </c>
      <c r="F110" s="48"/>
    </row>
    <row r="111" spans="1:6" s="7" customFormat="1" ht="15">
      <c r="A111" s="8">
        <f t="shared" si="0"/>
        <v>157.19999999999987</v>
      </c>
      <c r="B111" s="20" t="s">
        <v>97</v>
      </c>
      <c r="C111" s="20" t="s">
        <v>100</v>
      </c>
      <c r="D111" s="47" t="s">
        <v>169</v>
      </c>
      <c r="E111" s="8">
        <v>0.6</v>
      </c>
      <c r="F111" s="48"/>
    </row>
    <row r="112" spans="1:6" s="7" customFormat="1" ht="15">
      <c r="A112" s="8">
        <f t="shared" si="0"/>
        <v>157.79999999999987</v>
      </c>
      <c r="B112" s="20" t="s">
        <v>97</v>
      </c>
      <c r="C112" s="20" t="s">
        <v>100</v>
      </c>
      <c r="D112" s="47" t="s">
        <v>170</v>
      </c>
      <c r="E112" s="8">
        <v>0.3</v>
      </c>
      <c r="F112" s="48"/>
    </row>
    <row r="113" spans="1:6" s="7" customFormat="1" ht="15">
      <c r="A113" s="8">
        <f t="shared" si="0"/>
        <v>158.09999999999988</v>
      </c>
      <c r="B113" s="20" t="s">
        <v>102</v>
      </c>
      <c r="C113" s="20" t="s">
        <v>100</v>
      </c>
      <c r="D113" s="47" t="s">
        <v>171</v>
      </c>
      <c r="E113" s="8">
        <v>0.2</v>
      </c>
      <c r="F113" s="48"/>
    </row>
    <row r="114" spans="1:6" s="7" customFormat="1" ht="15">
      <c r="A114" s="8">
        <f t="shared" si="0"/>
        <v>158.29999999999987</v>
      </c>
      <c r="B114" s="20" t="s">
        <v>97</v>
      </c>
      <c r="C114" s="20" t="s">
        <v>105</v>
      </c>
      <c r="D114" s="47" t="s">
        <v>172</v>
      </c>
      <c r="E114" s="8">
        <v>0.1</v>
      </c>
      <c r="F114" s="48"/>
    </row>
    <row r="115" spans="1:6" s="7" customFormat="1" ht="15">
      <c r="A115" s="8">
        <f t="shared" si="0"/>
        <v>158.39999999999986</v>
      </c>
      <c r="B115" s="20" t="s">
        <v>95</v>
      </c>
      <c r="C115" s="20" t="s">
        <v>100</v>
      </c>
      <c r="D115" s="47" t="s">
        <v>173</v>
      </c>
      <c r="E115" s="8">
        <v>0.1</v>
      </c>
      <c r="F115" s="48"/>
    </row>
    <row r="116" spans="1:6" s="7" customFormat="1" ht="15">
      <c r="A116" s="8">
        <f t="shared" si="0"/>
        <v>158.49999999999986</v>
      </c>
      <c r="B116" s="20" t="s">
        <v>97</v>
      </c>
      <c r="C116" s="20" t="s">
        <v>105</v>
      </c>
      <c r="D116" s="47" t="s">
        <v>174</v>
      </c>
      <c r="E116" s="8">
        <v>0.1</v>
      </c>
      <c r="F116" s="48"/>
    </row>
    <row r="117" spans="1:6" s="7" customFormat="1" ht="15">
      <c r="A117" s="8">
        <f t="shared" si="0"/>
        <v>158.59999999999985</v>
      </c>
      <c r="B117" s="20" t="s">
        <v>116</v>
      </c>
      <c r="C117" s="20" t="s">
        <v>100</v>
      </c>
      <c r="D117" s="47" t="s">
        <v>175</v>
      </c>
      <c r="E117" s="8">
        <v>0.4</v>
      </c>
      <c r="F117" s="48"/>
    </row>
    <row r="118" spans="1:6" s="7" customFormat="1" ht="15">
      <c r="A118" s="8">
        <f t="shared" si="0"/>
        <v>158.99999999999986</v>
      </c>
      <c r="B118" s="20" t="s">
        <v>97</v>
      </c>
      <c r="C118" s="20" t="s">
        <v>105</v>
      </c>
      <c r="D118" s="47" t="s">
        <v>176</v>
      </c>
      <c r="E118" s="8">
        <v>0</v>
      </c>
      <c r="F118" s="48"/>
    </row>
    <row r="119" spans="1:6" s="7" customFormat="1" ht="15">
      <c r="A119" s="8">
        <f t="shared" si="0"/>
        <v>158.99999999999986</v>
      </c>
      <c r="B119" s="20" t="s">
        <v>95</v>
      </c>
      <c r="C119" s="20" t="s">
        <v>100</v>
      </c>
      <c r="D119" s="47" t="s">
        <v>177</v>
      </c>
      <c r="E119" s="8">
        <v>0.4</v>
      </c>
      <c r="F119" s="48"/>
    </row>
    <row r="120" spans="1:6" s="7" customFormat="1" ht="15">
      <c r="A120" s="8">
        <f t="shared" si="0"/>
        <v>159.39999999999986</v>
      </c>
      <c r="B120" s="20" t="s">
        <v>95</v>
      </c>
      <c r="C120" s="20" t="s">
        <v>114</v>
      </c>
      <c r="D120" s="47" t="s">
        <v>178</v>
      </c>
      <c r="E120" s="8">
        <v>1.1</v>
      </c>
      <c r="F120" s="48"/>
    </row>
    <row r="121" spans="1:6" s="7" customFormat="1" ht="15">
      <c r="A121" s="8">
        <f t="shared" si="0"/>
        <v>160.49999999999986</v>
      </c>
      <c r="B121" s="20" t="s">
        <v>97</v>
      </c>
      <c r="C121" s="20" t="s">
        <v>179</v>
      </c>
      <c r="D121" s="47" t="s">
        <v>180</v>
      </c>
      <c r="E121" s="8">
        <v>0.4</v>
      </c>
      <c r="F121" s="48"/>
    </row>
    <row r="122" spans="1:6" s="7" customFormat="1" ht="30">
      <c r="A122" s="8">
        <f t="shared" si="0"/>
        <v>160.89999999999986</v>
      </c>
      <c r="B122" s="20" t="s">
        <v>116</v>
      </c>
      <c r="C122" s="20" t="s">
        <v>100</v>
      </c>
      <c r="D122" s="47" t="s">
        <v>182</v>
      </c>
      <c r="E122" s="8">
        <v>2.8</v>
      </c>
      <c r="F122" s="48"/>
    </row>
    <row r="123" spans="1:6" s="7" customFormat="1" ht="15">
      <c r="A123" s="8">
        <f t="shared" si="0"/>
        <v>163.69999999999987</v>
      </c>
      <c r="B123" s="20" t="s">
        <v>97</v>
      </c>
      <c r="C123" s="20" t="s">
        <v>105</v>
      </c>
      <c r="D123" s="47" t="s">
        <v>181</v>
      </c>
      <c r="E123" s="8">
        <v>0.2</v>
      </c>
      <c r="F123" s="48"/>
    </row>
    <row r="124" spans="1:6" s="7" customFormat="1" ht="48.75" customHeight="1">
      <c r="A124" s="8">
        <f t="shared" si="0"/>
        <v>163.89999999999986</v>
      </c>
      <c r="B124" s="3"/>
      <c r="C124" s="4"/>
      <c r="D124" s="22" t="s">
        <v>190</v>
      </c>
      <c r="E124" s="6"/>
      <c r="F124" s="48"/>
    </row>
    <row r="125" spans="1:6" s="7" customFormat="1" ht="15">
      <c r="A125" s="8">
        <f t="shared" si="0"/>
        <v>163.89999999999986</v>
      </c>
      <c r="B125" s="62" t="s">
        <v>102</v>
      </c>
      <c r="C125" s="62" t="s">
        <v>105</v>
      </c>
      <c r="D125" s="42" t="s">
        <v>183</v>
      </c>
      <c r="E125" s="8">
        <v>1.7</v>
      </c>
      <c r="F125" s="49"/>
    </row>
    <row r="126" spans="1:6" s="7" customFormat="1" ht="30">
      <c r="A126" s="8">
        <f t="shared" si="0"/>
        <v>165.59999999999985</v>
      </c>
      <c r="B126" s="63" t="s">
        <v>36</v>
      </c>
      <c r="C126" s="63" t="s">
        <v>184</v>
      </c>
      <c r="D126" s="42" t="s">
        <v>207</v>
      </c>
      <c r="E126" s="8">
        <v>1.5</v>
      </c>
      <c r="F126" s="50"/>
    </row>
    <row r="127" spans="1:6" s="7" customFormat="1" ht="15">
      <c r="A127" s="8">
        <f t="shared" si="0"/>
        <v>167.09999999999985</v>
      </c>
      <c r="B127" s="63" t="s">
        <v>34</v>
      </c>
      <c r="C127" s="63" t="s">
        <v>35</v>
      </c>
      <c r="D127" s="64" t="s">
        <v>185</v>
      </c>
      <c r="E127" s="65">
        <v>0.9</v>
      </c>
      <c r="F127" s="36"/>
    </row>
    <row r="128" spans="1:6" s="7" customFormat="1" ht="15">
      <c r="A128" s="8">
        <f t="shared" si="0"/>
        <v>167.99999999999986</v>
      </c>
      <c r="B128" s="63" t="s">
        <v>97</v>
      </c>
      <c r="C128" s="63" t="s">
        <v>105</v>
      </c>
      <c r="D128" s="64" t="s">
        <v>186</v>
      </c>
      <c r="E128" s="65">
        <v>0.1</v>
      </c>
      <c r="F128" s="36"/>
    </row>
    <row r="129" spans="1:6" s="7" customFormat="1" ht="15">
      <c r="A129" s="8">
        <f t="shared" si="0"/>
        <v>168.09999999999985</v>
      </c>
      <c r="B129" s="63" t="s">
        <v>95</v>
      </c>
      <c r="C129" s="63" t="s">
        <v>100</v>
      </c>
      <c r="D129" s="64" t="s">
        <v>187</v>
      </c>
      <c r="E129" s="65">
        <v>4.9</v>
      </c>
      <c r="F129" s="36"/>
    </row>
    <row r="130" spans="1:6" s="7" customFormat="1" ht="15">
      <c r="A130" s="8">
        <f t="shared" si="0"/>
        <v>172.99999999999986</v>
      </c>
      <c r="B130" s="9" t="s">
        <v>36</v>
      </c>
      <c r="C130" s="9" t="s">
        <v>14</v>
      </c>
      <c r="D130" s="42" t="s">
        <v>188</v>
      </c>
      <c r="E130" s="8">
        <v>0.9</v>
      </c>
      <c r="F130" s="50"/>
    </row>
    <row r="131" spans="1:6" s="7" customFormat="1" ht="15">
      <c r="A131" s="8">
        <f t="shared" si="0"/>
        <v>173.89999999999986</v>
      </c>
      <c r="B131" s="9" t="s">
        <v>116</v>
      </c>
      <c r="C131" s="9" t="s">
        <v>105</v>
      </c>
      <c r="D131" s="42" t="s">
        <v>189</v>
      </c>
      <c r="E131" s="8">
        <v>0.4</v>
      </c>
      <c r="F131" s="50"/>
    </row>
    <row r="132" spans="1:6" s="55" customFormat="1" ht="30">
      <c r="A132" s="8">
        <f t="shared" si="0"/>
        <v>174.29999999999987</v>
      </c>
      <c r="B132" s="9" t="s">
        <v>121</v>
      </c>
      <c r="C132" s="9" t="s">
        <v>98</v>
      </c>
      <c r="D132" s="42" t="s">
        <v>122</v>
      </c>
      <c r="E132" s="8">
        <v>2.8</v>
      </c>
      <c r="F132" s="56"/>
    </row>
    <row r="133" spans="1:6" s="55" customFormat="1" ht="45">
      <c r="A133" s="8">
        <f t="shared" si="0"/>
        <v>177.09999999999988</v>
      </c>
      <c r="B133" s="9" t="s">
        <v>36</v>
      </c>
      <c r="C133" s="9" t="s">
        <v>88</v>
      </c>
      <c r="D133" s="42" t="s">
        <v>30</v>
      </c>
      <c r="E133" s="8">
        <v>0</v>
      </c>
      <c r="F133" s="56"/>
    </row>
    <row r="134" spans="1:6" s="55" customFormat="1" ht="30">
      <c r="A134" s="8">
        <f aca="true" t="shared" si="2" ref="A134:A157">+A133+E133</f>
        <v>177.09999999999988</v>
      </c>
      <c r="B134" s="9" t="s">
        <v>34</v>
      </c>
      <c r="C134" s="9" t="s">
        <v>91</v>
      </c>
      <c r="D134" s="42" t="s">
        <v>49</v>
      </c>
      <c r="E134" s="8">
        <v>0.1</v>
      </c>
      <c r="F134" s="56"/>
    </row>
    <row r="135" spans="1:6" s="55" customFormat="1" ht="30">
      <c r="A135" s="8">
        <f t="shared" si="2"/>
        <v>177.19999999999987</v>
      </c>
      <c r="B135" s="9" t="s">
        <v>36</v>
      </c>
      <c r="C135" s="9" t="s">
        <v>16</v>
      </c>
      <c r="D135" s="42" t="s">
        <v>208</v>
      </c>
      <c r="E135" s="8">
        <v>0.9</v>
      </c>
      <c r="F135" s="56"/>
    </row>
    <row r="136" spans="1:6" s="7" customFormat="1" ht="15">
      <c r="A136" s="8">
        <f t="shared" si="2"/>
        <v>178.09999999999988</v>
      </c>
      <c r="B136" s="9" t="s">
        <v>97</v>
      </c>
      <c r="C136" s="9" t="s">
        <v>18</v>
      </c>
      <c r="D136" s="42" t="s">
        <v>146</v>
      </c>
      <c r="E136" s="8">
        <v>0.7</v>
      </c>
      <c r="F136" s="38"/>
    </row>
    <row r="137" spans="1:6" s="7" customFormat="1" ht="15">
      <c r="A137" s="8">
        <f t="shared" si="2"/>
        <v>178.79999999999987</v>
      </c>
      <c r="B137" s="9" t="s">
        <v>36</v>
      </c>
      <c r="C137" s="9" t="s">
        <v>89</v>
      </c>
      <c r="D137" s="42" t="s">
        <v>9</v>
      </c>
      <c r="E137" s="8">
        <v>1.1</v>
      </c>
      <c r="F137" s="38"/>
    </row>
    <row r="138" spans="1:6" s="7" customFormat="1" ht="15">
      <c r="A138" s="8">
        <f t="shared" si="2"/>
        <v>179.89999999999986</v>
      </c>
      <c r="B138" s="9" t="s">
        <v>34</v>
      </c>
      <c r="C138" s="9" t="s">
        <v>10</v>
      </c>
      <c r="D138" s="42" t="s">
        <v>29</v>
      </c>
      <c r="E138" s="8">
        <v>8.5</v>
      </c>
      <c r="F138" s="38"/>
    </row>
    <row r="139" spans="1:6" s="7" customFormat="1" ht="15">
      <c r="A139" s="8">
        <f t="shared" si="2"/>
        <v>188.39999999999986</v>
      </c>
      <c r="B139" s="9" t="s">
        <v>36</v>
      </c>
      <c r="C139" s="9" t="s">
        <v>53</v>
      </c>
      <c r="D139" s="42" t="s">
        <v>11</v>
      </c>
      <c r="E139" s="8">
        <v>0.3</v>
      </c>
      <c r="F139" s="38"/>
    </row>
    <row r="140" spans="1:6" s="7" customFormat="1" ht="15">
      <c r="A140" s="8">
        <f t="shared" si="2"/>
        <v>188.69999999999987</v>
      </c>
      <c r="B140" s="9" t="s">
        <v>22</v>
      </c>
      <c r="C140" s="9" t="s">
        <v>35</v>
      </c>
      <c r="D140" s="42" t="s">
        <v>12</v>
      </c>
      <c r="E140" s="8">
        <v>1.7</v>
      </c>
      <c r="F140" s="38"/>
    </row>
    <row r="141" spans="1:6" s="7" customFormat="1" ht="15">
      <c r="A141" s="8">
        <f t="shared" si="2"/>
        <v>190.39999999999986</v>
      </c>
      <c r="B141" s="9" t="s">
        <v>34</v>
      </c>
      <c r="C141" s="9" t="s">
        <v>18</v>
      </c>
      <c r="D141" s="42" t="s">
        <v>13</v>
      </c>
      <c r="E141" s="8">
        <v>0.3</v>
      </c>
      <c r="F141" s="38"/>
    </row>
    <row r="142" spans="1:6" s="7" customFormat="1" ht="15">
      <c r="A142" s="8">
        <f t="shared" si="2"/>
        <v>190.69999999999987</v>
      </c>
      <c r="B142" s="9" t="s">
        <v>36</v>
      </c>
      <c r="C142" s="9" t="s">
        <v>35</v>
      </c>
      <c r="D142" s="42" t="s">
        <v>29</v>
      </c>
      <c r="E142" s="8">
        <v>0.8</v>
      </c>
      <c r="F142" s="38"/>
    </row>
    <row r="143" spans="1:6" s="7" customFormat="1" ht="15">
      <c r="A143" s="8">
        <f t="shared" si="2"/>
        <v>191.4999999999999</v>
      </c>
      <c r="B143" s="9" t="s">
        <v>36</v>
      </c>
      <c r="C143" s="9" t="s">
        <v>14</v>
      </c>
      <c r="D143" s="42" t="s">
        <v>54</v>
      </c>
      <c r="E143" s="8">
        <v>0.2</v>
      </c>
      <c r="F143" s="38"/>
    </row>
    <row r="144" spans="1:6" s="7" customFormat="1" ht="15">
      <c r="A144" s="8">
        <f t="shared" si="2"/>
        <v>191.69999999999987</v>
      </c>
      <c r="B144" s="9" t="s">
        <v>34</v>
      </c>
      <c r="C144" s="9" t="s">
        <v>35</v>
      </c>
      <c r="D144" s="42" t="s">
        <v>29</v>
      </c>
      <c r="E144" s="8">
        <v>1.2</v>
      </c>
      <c r="F144" s="38"/>
    </row>
    <row r="145" spans="1:6" s="7" customFormat="1" ht="15">
      <c r="A145" s="8">
        <f t="shared" si="2"/>
        <v>192.89999999999986</v>
      </c>
      <c r="B145" s="9" t="s">
        <v>34</v>
      </c>
      <c r="C145" s="9" t="s">
        <v>18</v>
      </c>
      <c r="D145" s="42" t="s">
        <v>55</v>
      </c>
      <c r="E145" s="8">
        <v>1</v>
      </c>
      <c r="F145" s="38"/>
    </row>
    <row r="146" spans="1:6" s="7" customFormat="1" ht="15">
      <c r="A146" s="8">
        <f t="shared" si="2"/>
        <v>193.89999999999986</v>
      </c>
      <c r="B146" s="9" t="s">
        <v>36</v>
      </c>
      <c r="C146" s="9" t="s">
        <v>35</v>
      </c>
      <c r="D146" s="42" t="s">
        <v>209</v>
      </c>
      <c r="E146" s="8">
        <v>0.1</v>
      </c>
      <c r="F146" s="38"/>
    </row>
    <row r="147" spans="1:6" s="7" customFormat="1" ht="15">
      <c r="A147" s="8">
        <f t="shared" si="2"/>
        <v>193.99999999999986</v>
      </c>
      <c r="B147" s="9" t="s">
        <v>22</v>
      </c>
      <c r="C147" s="9" t="s">
        <v>18</v>
      </c>
      <c r="D147" s="42" t="s">
        <v>56</v>
      </c>
      <c r="E147" s="8">
        <v>0</v>
      </c>
      <c r="F147" s="38"/>
    </row>
    <row r="148" spans="1:6" s="7" customFormat="1" ht="15">
      <c r="A148" s="8">
        <f t="shared" si="2"/>
        <v>193.99999999999986</v>
      </c>
      <c r="B148" s="9" t="s">
        <v>36</v>
      </c>
      <c r="C148" s="9" t="s">
        <v>35</v>
      </c>
      <c r="D148" s="42" t="s">
        <v>210</v>
      </c>
      <c r="E148" s="8">
        <v>0.3</v>
      </c>
      <c r="F148" s="38"/>
    </row>
    <row r="149" spans="1:6" s="7" customFormat="1" ht="15">
      <c r="A149" s="8">
        <f t="shared" si="2"/>
        <v>194.29999999999987</v>
      </c>
      <c r="B149" s="9" t="s">
        <v>34</v>
      </c>
      <c r="C149" s="9" t="s">
        <v>50</v>
      </c>
      <c r="D149" s="42" t="s">
        <v>191</v>
      </c>
      <c r="E149" s="8">
        <v>0.3</v>
      </c>
      <c r="F149" s="38"/>
    </row>
    <row r="150" spans="1:6" s="7" customFormat="1" ht="30">
      <c r="A150" s="8">
        <f t="shared" si="2"/>
        <v>194.59999999999988</v>
      </c>
      <c r="B150" s="9" t="s">
        <v>73</v>
      </c>
      <c r="C150" s="9" t="s">
        <v>18</v>
      </c>
      <c r="D150" s="42" t="s">
        <v>145</v>
      </c>
      <c r="E150" s="8">
        <v>1.2</v>
      </c>
      <c r="F150" s="38"/>
    </row>
    <row r="151" spans="1:6" s="7" customFormat="1" ht="15">
      <c r="A151" s="8">
        <f t="shared" si="2"/>
        <v>195.79999999999987</v>
      </c>
      <c r="B151" s="9" t="s">
        <v>97</v>
      </c>
      <c r="C151" s="9" t="s">
        <v>100</v>
      </c>
      <c r="D151" s="42" t="s">
        <v>192</v>
      </c>
      <c r="E151" s="8">
        <v>1</v>
      </c>
      <c r="F151" s="38"/>
    </row>
    <row r="152" spans="1:6" s="7" customFormat="1" ht="30">
      <c r="A152" s="8">
        <f t="shared" si="2"/>
        <v>196.79999999999987</v>
      </c>
      <c r="B152" s="9" t="s">
        <v>102</v>
      </c>
      <c r="C152" s="9" t="s">
        <v>100</v>
      </c>
      <c r="D152" s="42" t="s">
        <v>193</v>
      </c>
      <c r="E152" s="8">
        <v>0.6</v>
      </c>
      <c r="F152" s="38"/>
    </row>
    <row r="153" spans="1:6" s="7" customFormat="1" ht="15">
      <c r="A153" s="8">
        <f t="shared" si="2"/>
        <v>197.39999999999986</v>
      </c>
      <c r="B153" s="9" t="s">
        <v>34</v>
      </c>
      <c r="C153" s="9" t="s">
        <v>18</v>
      </c>
      <c r="D153" s="42" t="s">
        <v>194</v>
      </c>
      <c r="E153" s="8">
        <v>0.2</v>
      </c>
      <c r="F153" s="38"/>
    </row>
    <row r="154" spans="1:6" s="7" customFormat="1" ht="15">
      <c r="A154" s="8">
        <f t="shared" si="2"/>
        <v>197.59999999999985</v>
      </c>
      <c r="B154" s="9" t="s">
        <v>97</v>
      </c>
      <c r="C154" s="9" t="s">
        <v>100</v>
      </c>
      <c r="D154" s="42" t="s">
        <v>195</v>
      </c>
      <c r="E154" s="8">
        <v>0.2</v>
      </c>
      <c r="F154" s="38"/>
    </row>
    <row r="155" spans="1:6" s="7" customFormat="1" ht="15">
      <c r="A155" s="8">
        <f t="shared" si="2"/>
        <v>197.79999999999984</v>
      </c>
      <c r="B155" s="9" t="s">
        <v>95</v>
      </c>
      <c r="C155" s="9" t="s">
        <v>98</v>
      </c>
      <c r="D155" s="42" t="s">
        <v>153</v>
      </c>
      <c r="E155" s="8">
        <v>2.3</v>
      </c>
      <c r="F155" s="38"/>
    </row>
    <row r="156" spans="1:6" s="7" customFormat="1" ht="15">
      <c r="A156" s="8">
        <f t="shared" si="2"/>
        <v>200.09999999999985</v>
      </c>
      <c r="B156" s="9" t="s">
        <v>97</v>
      </c>
      <c r="C156" s="9" t="s">
        <v>100</v>
      </c>
      <c r="D156" s="42" t="s">
        <v>155</v>
      </c>
      <c r="E156" s="8">
        <v>0.2</v>
      </c>
      <c r="F156" s="38"/>
    </row>
    <row r="157" spans="1:6" s="7" customFormat="1" ht="48" customHeight="1">
      <c r="A157" s="8">
        <f t="shared" si="2"/>
        <v>200.29999999999984</v>
      </c>
      <c r="B157" s="66"/>
      <c r="C157" s="67"/>
      <c r="D157" s="23" t="s">
        <v>196</v>
      </c>
      <c r="E157" s="8"/>
      <c r="F157" s="38"/>
    </row>
    <row r="158" ht="12">
      <c r="F158" s="38"/>
    </row>
    <row r="159" ht="12">
      <c r="F159" s="38"/>
    </row>
    <row r="160" ht="12">
      <c r="F160" s="38"/>
    </row>
  </sheetData>
  <sheetProtection/>
  <mergeCells count="6">
    <mergeCell ref="A3:E3"/>
    <mergeCell ref="A6:E6"/>
    <mergeCell ref="A1:E1"/>
    <mergeCell ref="A2:E2"/>
    <mergeCell ref="A4:E4"/>
    <mergeCell ref="A5:E5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2019-03-31T18:57:28Z</dcterms:modified>
  <cp:category/>
  <cp:version/>
  <cp:contentType/>
  <cp:contentStatus/>
</cp:coreProperties>
</file>